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BARCHIVISRV\archivi\aeg\DELIBERE\delibere approvate\ANNO 2021\MARZO\ATTREZZATURE E CONSUMABILI\"/>
    </mc:Choice>
  </mc:AlternateContent>
  <bookViews>
    <workbookView xWindow="0" yWindow="0" windowWidth="24000" windowHeight="9330"/>
  </bookViews>
  <sheets>
    <sheet name="x1eev501" sheetId="1" r:id="rId1"/>
  </sheets>
  <calcPr calcId="162913"/>
</workbook>
</file>

<file path=xl/calcChain.xml><?xml version="1.0" encoding="utf-8"?>
<calcChain xmlns="http://schemas.openxmlformats.org/spreadsheetml/2006/main">
  <c r="J4" i="1" l="1"/>
  <c r="J8" i="1"/>
  <c r="J14" i="1"/>
  <c r="J21" i="1"/>
  <c r="J23" i="1"/>
  <c r="J36" i="1"/>
  <c r="J52" i="1"/>
  <c r="J59" i="1"/>
  <c r="J65" i="1"/>
  <c r="J80" i="1"/>
  <c r="J86" i="1"/>
  <c r="J90" i="1"/>
  <c r="J94" i="1"/>
  <c r="J96" i="1"/>
  <c r="J104" i="1"/>
</calcChain>
</file>

<file path=xl/sharedStrings.xml><?xml version="1.0" encoding="utf-8"?>
<sst xmlns="http://schemas.openxmlformats.org/spreadsheetml/2006/main" count="389" uniqueCount="137">
  <si>
    <t xml:space="preserve"> </t>
  </si>
  <si>
    <t>MAGAZZINO</t>
  </si>
  <si>
    <t>QTA ORDINATA</t>
  </si>
  <si>
    <t>PREZZO NETTO</t>
  </si>
  <si>
    <t>IMPORTO LORDO IVA</t>
  </si>
  <si>
    <t>VIDEO CENTER S.R.L.</t>
  </si>
  <si>
    <t>COVID - PRONTO SOCCORSO</t>
  </si>
  <si>
    <t>BOLLITORE ELETTRICO PHIL HD 4649</t>
  </si>
  <si>
    <t xml:space="preserve">ECO </t>
  </si>
  <si>
    <t>SPAZIO UFFICIO CUNEO S.R.L.</t>
  </si>
  <si>
    <t>LAMPADA DA TAVOLO MOD. 6180 A LED</t>
  </si>
  <si>
    <t>FORNO MICROONDE mod.mwd 122hw</t>
  </si>
  <si>
    <t>MASSUCCO DI VERRA FULVIO S.R.L.</t>
  </si>
  <si>
    <t>PEDIATRIA-REPARTO                   (00600)</t>
  </si>
  <si>
    <t>GIACCA IMBOTTITA TG. 50</t>
  </si>
  <si>
    <t>GIACCA IMBOTTITA TG. 54</t>
  </si>
  <si>
    <t>PANTALONE IMPERM. RESIST. TG. 50</t>
  </si>
  <si>
    <t>PANTALONE IMPERM. RESIST. TG. 54</t>
  </si>
  <si>
    <t>SISTEMA INFORMATIVO DIREZIONALE     (09081)</t>
  </si>
  <si>
    <t>ACCUMULATORI GIDI S.R.L.</t>
  </si>
  <si>
    <t>COVID 4 CARLE 3 PIANO AREA GIALLA</t>
  </si>
  <si>
    <t>OROLOGIO DA TASCHINO</t>
  </si>
  <si>
    <t>GINECOLOGIA REPARTO                 (00400)</t>
  </si>
  <si>
    <t>COVID - REPARTO DI PNEUMOLOGIA (MEDICINA SPECIALISTICA 1)</t>
  </si>
  <si>
    <t>CAFFETTIERA ALICYA</t>
  </si>
  <si>
    <t>BOLLITORE ELETTRICO PHIL HD4649</t>
  </si>
  <si>
    <t>COVID 7 AREA CRITICA - OSPEDALE S.CROCE - BLOCCO B</t>
  </si>
  <si>
    <t>CAFFETTIERA  ELETTR. DE LONGHI</t>
  </si>
  <si>
    <t>FORNO MICROONDE mod.MWP103</t>
  </si>
  <si>
    <t>SOL S.P.A.</t>
  </si>
  <si>
    <t>COVID - REPARTO DI ANESTESIA E RIANIMAZIONE</t>
  </si>
  <si>
    <t>KIT PER OSSIDO NITRICO COD. X5005B</t>
  </si>
  <si>
    <t>COVID MALATTIE INFETTIVE (EX MEDINA INT.CARLE)</t>
  </si>
  <si>
    <t>MEDIVAL S.R.L.</t>
  </si>
  <si>
    <t>DISPOSA-VIEW X POSIZIONE PRONA</t>
  </si>
  <si>
    <t>MEDISIX S.R.L.</t>
  </si>
  <si>
    <t>DEGENZA COVID 7 OSPEDALE S.CROCE PIANO 2° BLOCCO B</t>
  </si>
  <si>
    <t>VASSOIO IN ACCIAIO</t>
  </si>
  <si>
    <t>OSTETRICIA REPARTO                  (00300)</t>
  </si>
  <si>
    <t>FORNO MICROONDE MOD. MWP103</t>
  </si>
  <si>
    <t>CARAFFA CAFF DELONGHI</t>
  </si>
  <si>
    <t>GUARNIZIONE GOMMINA FILTRO</t>
  </si>
  <si>
    <t>DOCCETTA FILTRO CAFFE</t>
  </si>
  <si>
    <t>MEDTRONIC ITALIA S.P.A.</t>
  </si>
  <si>
    <t>MANOMETRO MANUALE DI CONTROLLO DELLA</t>
  </si>
  <si>
    <t>COMAGIL S.R.L.</t>
  </si>
  <si>
    <t>MEDICO COMPETENTE                   (09120)</t>
  </si>
  <si>
    <t>SCARPA ANTINFORTUNISTICA VALZER</t>
  </si>
  <si>
    <t>RENAUDO FRATELLI S.A.S.</t>
  </si>
  <si>
    <t>COFRA GIACCA/GIUBOTTO</t>
  </si>
  <si>
    <t>PANTALONE INVERNALE ISSA</t>
  </si>
  <si>
    <t>SCARPA ANTINFORTUNISTICA</t>
  </si>
  <si>
    <t>COVID 2- REPARTO DI GERIATRIA</t>
  </si>
  <si>
    <t>ABC MEDICAL S.R.L.</t>
  </si>
  <si>
    <t>CANONE NOLEGGIO POMPA VOLUMETRICA</t>
  </si>
  <si>
    <t>COVID - REPARTO DI TERAPIA INTENSIVA BOP</t>
  </si>
  <si>
    <t>COVID MALATTIE INFETTIVE</t>
  </si>
  <si>
    <t>AMBU S.R.L.</t>
  </si>
  <si>
    <t>PALLONE  MONOUSO ADULTO</t>
  </si>
  <si>
    <t>RIM.MAGA ECO - ECONOMATO OSP.S.CROCE</t>
  </si>
  <si>
    <t>BILANCIA PESA PERSONE MARCA SALTER</t>
  </si>
  <si>
    <t>MEDIGAS ITALIA S.R.L.</t>
  </si>
  <si>
    <t>CIRCUITO PAZIENTE PER VENTILATORE</t>
  </si>
  <si>
    <t>SPEAS S.R.L.</t>
  </si>
  <si>
    <t>COVID - REPARTO DI MEDICINA D'URGENZA</t>
  </si>
  <si>
    <t>SEDILE CW COMUNITA' RIALZO H10</t>
  </si>
  <si>
    <t>SEDA S.P.A.</t>
  </si>
  <si>
    <t>CANONE NOLEGGIO N. 3 POMPE A</t>
  </si>
  <si>
    <t>ASSISTENZA TECNICA FULL RISK PER</t>
  </si>
  <si>
    <t>CANONE NOLEGGIO N. 2 POMPE A</t>
  </si>
  <si>
    <t>MYLAN ITALIA S.R.L.</t>
  </si>
  <si>
    <t>RIM.MAGA FAR - FARMACIA OSP. S.CROCE</t>
  </si>
  <si>
    <t>REMIFENTANIL MG*INFUS 5FL 1MG     8D</t>
  </si>
  <si>
    <t xml:space="preserve">FAR </t>
  </si>
  <si>
    <t>REMIFENTANIL MY INFUS 5FL 5MG 8D</t>
  </si>
  <si>
    <t>MONICO S.P.A.</t>
  </si>
  <si>
    <t>POTASSIO ASP.MO*10F 10ML 3MEQ/ML  7D</t>
  </si>
  <si>
    <t>TILLOMED ITALIA S.R.L.</t>
  </si>
  <si>
    <t>MIDAZOLAM HML*IN 5F15MG/3ML 20O</t>
  </si>
  <si>
    <t>FISHER &amp; PAYKEL HEALTHCARE SAS</t>
  </si>
  <si>
    <t>CANNULA OPTIFLOW CD. OPT944   20D</t>
  </si>
  <si>
    <t>ANGELINI ACRAF S.P.A.</t>
  </si>
  <si>
    <t>AMUKINE MED 500ML             8D</t>
  </si>
  <si>
    <t>B.BRAUN MILANO S.P.A.</t>
  </si>
  <si>
    <t>BRAUNOL*7,5% SOL CUT FL 1000     N+</t>
  </si>
  <si>
    <t>NUOVA FARMEC S.R.L.</t>
  </si>
  <si>
    <t>DIS NEOXINAL SOL CUT BUS 25ML 8D</t>
  </si>
  <si>
    <t>NEUMED S.R.L.</t>
  </si>
  <si>
    <t>DIS. SALVIETTE ANTISEPTIC BODY  6D</t>
  </si>
  <si>
    <t>GIOCHEMICA S.R.L.</t>
  </si>
  <si>
    <t>DIS.  GIOPERACETIC 5L C/ATTIVAT N+</t>
  </si>
  <si>
    <t>SELEFAR S.R.L.</t>
  </si>
  <si>
    <t>MANDRINO ADULT MONOUSO 0270-1005 20O</t>
  </si>
  <si>
    <t>KIT CIRCUITO RISCALDATO 900PT561 20D</t>
  </si>
  <si>
    <t>CISATRACURIO MYL.2MG/ML 5ML 20O</t>
  </si>
  <si>
    <t>CISATRACURIO MYLAN 5F2MG/ML10ML 20O</t>
  </si>
  <si>
    <t>MEDLINE INTERNATIONAL ITALY S.R.L.</t>
  </si>
  <si>
    <t>GUANTI LATTICE 6 OR STANDARD PF  20D</t>
  </si>
  <si>
    <t>GUANTI LATTICE 6,5 OR STANDARD PF20D</t>
  </si>
  <si>
    <t>GUANTI LATTICE 7 OR STANDARD PF  20D</t>
  </si>
  <si>
    <t>GUANTI LATTICE 7,5 OR STANDARD PF20D</t>
  </si>
  <si>
    <t>GUANTI LATTICE 8 OR STANDARD PF  20D</t>
  </si>
  <si>
    <t>GUANTI LATTICE 8,5 OR STANDARD PF20D</t>
  </si>
  <si>
    <t>PROPOFOL B.BRAUN 2%*10FL 50ML 8O</t>
  </si>
  <si>
    <t>FERRING S.P.A.</t>
  </si>
  <si>
    <t>VSL3 10 BUSTINE              8D</t>
  </si>
  <si>
    <t>DEAS S.R.L.</t>
  </si>
  <si>
    <t>CONNET.X PROLUNGA OSSIG. 05146NS 20D</t>
  </si>
  <si>
    <t>DIS. SIMPLYGEL X PIANTANA 1000ML 20D</t>
  </si>
  <si>
    <t>SPRUZZINO X  GIOALCOL TP008 5DO</t>
  </si>
  <si>
    <t>SMITHS MEDICAL ITALIA S.R.L.</t>
  </si>
  <si>
    <t>FASCETTA TRACH. CD.520000  20D</t>
  </si>
  <si>
    <t>ECOLAB S.R.L.</t>
  </si>
  <si>
    <t>DIS. CITROCLOREX 2% CUTE SPRAY N+</t>
  </si>
  <si>
    <t>DITTA</t>
  </si>
  <si>
    <t>DESCRIZIONE C.D.C.</t>
  </si>
  <si>
    <t>DESCRIZIONE ARTICOLO</t>
  </si>
  <si>
    <t>NUMERO ORDINE</t>
  </si>
  <si>
    <t>DATA ORDINE</t>
  </si>
  <si>
    <t>SCONTO</t>
  </si>
  <si>
    <t>CONTO</t>
  </si>
  <si>
    <t>DETERMINA</t>
  </si>
  <si>
    <t>TOTALE CONTO 0310000104 FAR</t>
  </si>
  <si>
    <t>TOTALE CONTO 0310000110 ECO</t>
  </si>
  <si>
    <t>TOTALE CONTO 0310000110 FAR</t>
  </si>
  <si>
    <t>TOTALE CONTO 0310000111 FAR</t>
  </si>
  <si>
    <t>TOTALE CONTO 0310000119 FAR</t>
  </si>
  <si>
    <t>TOTALE CONTO 0310000134 ECO</t>
  </si>
  <si>
    <t>TOTALE CONTO 0310000138 ECO</t>
  </si>
  <si>
    <t>TOTALE CONTO 0310000143 FAR</t>
  </si>
  <si>
    <t>TOTALE CONTO 0310000147 FAR</t>
  </si>
  <si>
    <t>TOTALE CONTO 0310000160 ECO</t>
  </si>
  <si>
    <t>TOTALE CONTO 0310000203 ECO</t>
  </si>
  <si>
    <t>TOTALE CONTO 0310000251 ECO</t>
  </si>
  <si>
    <t>TOTALE CONTO 0310000254 ECO</t>
  </si>
  <si>
    <t>TOTALE CONTO 0310000504 ECO</t>
  </si>
  <si>
    <t>TOTALE CONTO 0310000132 ECO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</si>
</sst>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16" fillId="0" borderId="0" xfId="0" applyFont="1" applyAlignment="1">
      <alignment wrapText="1"/>
    </xf>
    <xf numFmtId="4" fontId="0" fillId="0" borderId="0" xfId="0" applyNumberFormat="1" applyAlignment="1">
      <alignment wrapText="1"/>
    </xf>
    <xf numFmtId="0" fontId="16" fillId="33" borderId="10" xfId="0" applyFont="1" applyFill="1" applyBorder="1" applyAlignment="1">
      <alignment horizontal="center" wrapText="1"/>
    </xf>
    <xf numFmtId="0" fontId="0" fillId="0" borderId="10" xfId="0" applyBorder="1" applyAlignment="1">
      <alignment wrapText="1"/>
    </xf>
    <xf numFmtId="14" fontId="0" fillId="0" borderId="10" xfId="0" applyNumberFormat="1" applyBorder="1" applyAlignment="1">
      <alignment wrapText="1"/>
    </xf>
    <xf numFmtId="0" fontId="16" fillId="0" borderId="10" xfId="0" applyFont="1" applyBorder="1" applyAlignment="1">
      <alignment wrapText="1"/>
    </xf>
    <xf numFmtId="4" fontId="0" fillId="0" borderId="10" xfId="0" applyNumberFormat="1" applyBorder="1" applyAlignment="1">
      <alignment wrapText="1"/>
    </xf>
    <xf numFmtId="4" fontId="16" fillId="0" borderId="10" xfId="0" applyNumberFormat="1" applyFont="1" applyBorder="1" applyAlignment="1">
      <alignment wrapText="1"/>
    </xf>
    <xf numFmtId="4" fontId="16" fillId="0" borderId="0" xfId="0" applyNumberFormat="1" applyFont="1" applyAlignment="1">
      <alignment wrapText="1"/>
    </xf>
    <xf numFmtId="4" fontId="16" fillId="33" borderId="10" xfId="0" applyNumberFormat="1" applyFont="1" applyFill="1" applyBorder="1" applyAlignment="1">
      <alignment horizont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5"/>
  <sheetViews>
    <sheetView tabSelected="1" workbookViewId="0">
      <selection sqref="A1:XFD1048576"/>
    </sheetView>
  </sheetViews>
  <sheetFormatPr defaultRowHeight="41.25" customHeight="1" outlineLevelRow="2" x14ac:dyDescent="0.25"/>
  <cols>
    <col min="1" max="1" width="35.42578125" style="2" bestFit="1" customWidth="1"/>
    <col min="2" max="2" width="43" style="2" customWidth="1"/>
    <col min="3" max="3" width="42.7109375" style="2" bestFit="1" customWidth="1"/>
    <col min="4" max="4" width="9.85546875" style="2" customWidth="1"/>
    <col min="5" max="5" width="12.5703125" style="2" customWidth="1"/>
    <col min="6" max="6" width="9.140625" style="2"/>
    <col min="7" max="7" width="11.7109375" style="2" customWidth="1"/>
    <col min="8" max="8" width="12.42578125" style="2" customWidth="1"/>
    <col min="9" max="9" width="9.140625" style="2"/>
    <col min="10" max="10" width="13.5703125" style="5" customWidth="1"/>
    <col min="11" max="11" width="16.140625" style="2" customWidth="1"/>
    <col min="12" max="12" width="13.5703125" style="2" customWidth="1"/>
    <col min="13" max="16384" width="9.140625" style="2"/>
  </cols>
  <sheetData>
    <row r="1" spans="1:12" s="1" customFormat="1" ht="41.25" customHeight="1" x14ac:dyDescent="0.25">
      <c r="A1" s="6" t="s">
        <v>114</v>
      </c>
      <c r="B1" s="6" t="s">
        <v>115</v>
      </c>
      <c r="C1" s="6" t="s">
        <v>116</v>
      </c>
      <c r="D1" s="6" t="s">
        <v>117</v>
      </c>
      <c r="E1" s="6" t="s">
        <v>118</v>
      </c>
      <c r="F1" s="6" t="s">
        <v>1</v>
      </c>
      <c r="G1" s="6" t="s">
        <v>2</v>
      </c>
      <c r="H1" s="6" t="s">
        <v>3</v>
      </c>
      <c r="I1" s="6" t="s">
        <v>119</v>
      </c>
      <c r="J1" s="13" t="s">
        <v>4</v>
      </c>
      <c r="K1" s="6" t="s">
        <v>120</v>
      </c>
      <c r="L1" s="6" t="s">
        <v>121</v>
      </c>
    </row>
    <row r="2" spans="1:12" ht="41.25" customHeight="1" outlineLevel="2" x14ac:dyDescent="0.25">
      <c r="A2" s="7" t="s">
        <v>89</v>
      </c>
      <c r="B2" s="7" t="s">
        <v>71</v>
      </c>
      <c r="C2" s="7" t="s">
        <v>90</v>
      </c>
      <c r="D2" s="7">
        <v>63324</v>
      </c>
      <c r="E2" s="8">
        <v>44144</v>
      </c>
      <c r="F2" s="7" t="s">
        <v>73</v>
      </c>
      <c r="G2" s="7">
        <v>16</v>
      </c>
      <c r="H2" s="7">
        <v>8.4350000000000005</v>
      </c>
      <c r="I2" s="7"/>
      <c r="J2" s="10">
        <v>164.65</v>
      </c>
      <c r="K2" s="7">
        <v>310000104</v>
      </c>
      <c r="L2" s="7">
        <v>1700502</v>
      </c>
    </row>
    <row r="3" spans="1:12" ht="41.25" customHeight="1" outlineLevel="2" x14ac:dyDescent="0.25">
      <c r="A3" s="7" t="s">
        <v>112</v>
      </c>
      <c r="B3" s="7" t="s">
        <v>71</v>
      </c>
      <c r="C3" s="7" t="s">
        <v>113</v>
      </c>
      <c r="D3" s="7">
        <v>65238</v>
      </c>
      <c r="E3" s="8">
        <v>44182</v>
      </c>
      <c r="F3" s="7" t="s">
        <v>73</v>
      </c>
      <c r="G3" s="7">
        <v>120</v>
      </c>
      <c r="H3" s="7">
        <v>3.72</v>
      </c>
      <c r="I3" s="7"/>
      <c r="J3" s="10">
        <v>544.61</v>
      </c>
      <c r="K3" s="7">
        <v>310000104</v>
      </c>
      <c r="L3" s="7">
        <v>1700502</v>
      </c>
    </row>
    <row r="4" spans="1:12" ht="41.25" customHeight="1" outlineLevel="1" x14ac:dyDescent="0.25">
      <c r="A4" s="7"/>
      <c r="B4" s="7"/>
      <c r="C4" s="9" t="s">
        <v>122</v>
      </c>
      <c r="D4" s="7"/>
      <c r="E4" s="8"/>
      <c r="F4" s="7"/>
      <c r="G4" s="7"/>
      <c r="H4" s="7"/>
      <c r="I4" s="7"/>
      <c r="J4" s="11">
        <f>SUBTOTAL(9,J2:J3)</f>
        <v>709.26</v>
      </c>
      <c r="K4" s="9"/>
      <c r="L4" s="7"/>
    </row>
    <row r="5" spans="1:12" ht="41.25" customHeight="1" outlineLevel="2" x14ac:dyDescent="0.25">
      <c r="A5" s="7" t="s">
        <v>43</v>
      </c>
      <c r="B5" s="7" t="s">
        <v>26</v>
      </c>
      <c r="C5" s="7" t="s">
        <v>44</v>
      </c>
      <c r="D5" s="7">
        <v>3201</v>
      </c>
      <c r="E5" s="8">
        <v>44166</v>
      </c>
      <c r="F5" s="7" t="s">
        <v>8</v>
      </c>
      <c r="G5" s="7">
        <v>2</v>
      </c>
      <c r="H5" s="7">
        <v>204</v>
      </c>
      <c r="I5" s="7"/>
      <c r="J5" s="10">
        <v>497.76</v>
      </c>
      <c r="K5" s="7">
        <v>310000110</v>
      </c>
      <c r="L5" s="7">
        <v>1700502</v>
      </c>
    </row>
    <row r="6" spans="1:12" ht="41.25" customHeight="1" outlineLevel="2" x14ac:dyDescent="0.25">
      <c r="A6" s="7" t="s">
        <v>57</v>
      </c>
      <c r="B6" s="7" t="s">
        <v>30</v>
      </c>
      <c r="C6" s="7" t="s">
        <v>58</v>
      </c>
      <c r="D6" s="7">
        <v>3286</v>
      </c>
      <c r="E6" s="8">
        <v>44174</v>
      </c>
      <c r="F6" s="7" t="s">
        <v>8</v>
      </c>
      <c r="G6" s="7">
        <v>36</v>
      </c>
      <c r="H6" s="7">
        <v>9.5</v>
      </c>
      <c r="I6" s="7"/>
      <c r="J6" s="10">
        <v>417.24</v>
      </c>
      <c r="K6" s="7">
        <v>310000110</v>
      </c>
      <c r="L6" s="7">
        <v>1700502</v>
      </c>
    </row>
    <row r="7" spans="1:12" ht="41.25" customHeight="1" outlineLevel="2" x14ac:dyDescent="0.25">
      <c r="A7" s="7" t="s">
        <v>61</v>
      </c>
      <c r="B7" s="7" t="s">
        <v>59</v>
      </c>
      <c r="C7" s="7" t="s">
        <v>62</v>
      </c>
      <c r="D7" s="7">
        <v>3405</v>
      </c>
      <c r="E7" s="8">
        <v>44182</v>
      </c>
      <c r="F7" s="7" t="s">
        <v>8</v>
      </c>
      <c r="G7" s="7">
        <v>20</v>
      </c>
      <c r="H7" s="7">
        <v>23.2</v>
      </c>
      <c r="I7" s="7"/>
      <c r="J7" s="10">
        <v>566.08000000000004</v>
      </c>
      <c r="K7" s="7">
        <v>310000110</v>
      </c>
      <c r="L7" s="7">
        <v>1700502</v>
      </c>
    </row>
    <row r="8" spans="1:12" ht="41.25" customHeight="1" outlineLevel="1" x14ac:dyDescent="0.25">
      <c r="A8" s="7"/>
      <c r="B8" s="7"/>
      <c r="C8" s="9" t="s">
        <v>123</v>
      </c>
      <c r="D8" s="7"/>
      <c r="E8" s="8"/>
      <c r="F8" s="7"/>
      <c r="G8" s="7"/>
      <c r="H8" s="7"/>
      <c r="I8" s="7"/>
      <c r="J8" s="11">
        <f>SUM(J5:J7)</f>
        <v>1481.08</v>
      </c>
      <c r="K8" s="9"/>
      <c r="L8" s="7"/>
    </row>
    <row r="9" spans="1:12" ht="41.25" customHeight="1" outlineLevel="2" x14ac:dyDescent="0.25">
      <c r="A9" s="7" t="s">
        <v>79</v>
      </c>
      <c r="B9" s="7" t="s">
        <v>71</v>
      </c>
      <c r="C9" s="7" t="s">
        <v>80</v>
      </c>
      <c r="D9" s="7">
        <v>63255</v>
      </c>
      <c r="E9" s="8">
        <v>44144</v>
      </c>
      <c r="F9" s="7" t="s">
        <v>73</v>
      </c>
      <c r="G9" s="7">
        <v>100</v>
      </c>
      <c r="H9" s="7">
        <v>18</v>
      </c>
      <c r="I9" s="7"/>
      <c r="J9" s="10">
        <v>2196</v>
      </c>
      <c r="K9" s="7">
        <v>310000110</v>
      </c>
      <c r="L9" s="7">
        <v>1700502</v>
      </c>
    </row>
    <row r="10" spans="1:12" ht="41.25" customHeight="1" outlineLevel="2" x14ac:dyDescent="0.25">
      <c r="A10" s="7" t="s">
        <v>91</v>
      </c>
      <c r="B10" s="7" t="s">
        <v>71</v>
      </c>
      <c r="C10" s="7" t="s">
        <v>92</v>
      </c>
      <c r="D10" s="7">
        <v>63391</v>
      </c>
      <c r="E10" s="8">
        <v>44145</v>
      </c>
      <c r="F10" s="7" t="s">
        <v>73</v>
      </c>
      <c r="G10" s="7">
        <v>30</v>
      </c>
      <c r="H10" s="7">
        <v>10</v>
      </c>
      <c r="I10" s="7"/>
      <c r="J10" s="10">
        <v>300</v>
      </c>
      <c r="K10" s="7">
        <v>310000110</v>
      </c>
      <c r="L10" s="7">
        <v>1700502</v>
      </c>
    </row>
    <row r="11" spans="1:12" ht="41.25" customHeight="1" outlineLevel="2" x14ac:dyDescent="0.25">
      <c r="A11" s="7" t="s">
        <v>79</v>
      </c>
      <c r="B11" s="7" t="s">
        <v>71</v>
      </c>
      <c r="C11" s="7" t="s">
        <v>93</v>
      </c>
      <c r="D11" s="7">
        <v>63621</v>
      </c>
      <c r="E11" s="8">
        <v>44151</v>
      </c>
      <c r="F11" s="7" t="s">
        <v>73</v>
      </c>
      <c r="G11" s="7">
        <v>300</v>
      </c>
      <c r="H11" s="7">
        <v>42</v>
      </c>
      <c r="I11" s="7"/>
      <c r="J11" s="10">
        <v>12600</v>
      </c>
      <c r="K11" s="7">
        <v>310000110</v>
      </c>
      <c r="L11" s="7">
        <v>1700502</v>
      </c>
    </row>
    <row r="12" spans="1:12" ht="41.25" customHeight="1" outlineLevel="2" x14ac:dyDescent="0.25">
      <c r="A12" s="7" t="s">
        <v>106</v>
      </c>
      <c r="B12" s="7" t="s">
        <v>71</v>
      </c>
      <c r="C12" s="7" t="s">
        <v>107</v>
      </c>
      <c r="D12" s="7">
        <v>64939</v>
      </c>
      <c r="E12" s="8">
        <v>44179</v>
      </c>
      <c r="F12" s="7" t="s">
        <v>73</v>
      </c>
      <c r="G12" s="7">
        <v>1200</v>
      </c>
      <c r="H12" s="7">
        <v>0.35</v>
      </c>
      <c r="I12" s="7"/>
      <c r="J12" s="10">
        <v>512.4</v>
      </c>
      <c r="K12" s="7">
        <v>310000110</v>
      </c>
      <c r="L12" s="7">
        <v>1700502</v>
      </c>
    </row>
    <row r="13" spans="1:12" ht="41.25" customHeight="1" outlineLevel="2" x14ac:dyDescent="0.25">
      <c r="A13" s="7" t="s">
        <v>110</v>
      </c>
      <c r="B13" s="7" t="s">
        <v>71</v>
      </c>
      <c r="C13" s="7" t="s">
        <v>111</v>
      </c>
      <c r="D13" s="7">
        <v>65217</v>
      </c>
      <c r="E13" s="8">
        <v>44182</v>
      </c>
      <c r="F13" s="7" t="s">
        <v>73</v>
      </c>
      <c r="G13" s="7">
        <v>800</v>
      </c>
      <c r="H13" s="7">
        <v>0.75</v>
      </c>
      <c r="I13" s="7"/>
      <c r="J13" s="10">
        <v>732</v>
      </c>
      <c r="K13" s="7">
        <v>310000110</v>
      </c>
      <c r="L13" s="7">
        <v>1700502</v>
      </c>
    </row>
    <row r="14" spans="1:12" ht="41.25" customHeight="1" outlineLevel="1" x14ac:dyDescent="0.25">
      <c r="A14" s="7"/>
      <c r="B14" s="7"/>
      <c r="C14" s="9" t="s">
        <v>124</v>
      </c>
      <c r="D14" s="7"/>
      <c r="E14" s="8"/>
      <c r="F14" s="7"/>
      <c r="G14" s="7"/>
      <c r="H14" s="7"/>
      <c r="I14" s="7"/>
      <c r="J14" s="11">
        <f>SUM(J9:J13)</f>
        <v>16340.4</v>
      </c>
      <c r="K14" s="9" t="s">
        <v>0</v>
      </c>
      <c r="L14" s="7"/>
    </row>
    <row r="15" spans="1:12" ht="41.25" customHeight="1" outlineLevel="2" x14ac:dyDescent="0.25">
      <c r="A15" s="7" t="s">
        <v>96</v>
      </c>
      <c r="B15" s="7" t="s">
        <v>71</v>
      </c>
      <c r="C15" s="7" t="s">
        <v>97</v>
      </c>
      <c r="D15" s="7">
        <v>63843</v>
      </c>
      <c r="E15" s="8">
        <v>44155</v>
      </c>
      <c r="F15" s="7" t="s">
        <v>73</v>
      </c>
      <c r="G15" s="7">
        <v>1000</v>
      </c>
      <c r="H15" s="7">
        <v>0.32</v>
      </c>
      <c r="I15" s="7"/>
      <c r="J15" s="10">
        <v>320</v>
      </c>
      <c r="K15" s="7">
        <v>310000111</v>
      </c>
      <c r="L15" s="7">
        <v>1700502</v>
      </c>
    </row>
    <row r="16" spans="1:12" ht="41.25" customHeight="1" outlineLevel="2" x14ac:dyDescent="0.25">
      <c r="A16" s="7" t="s">
        <v>96</v>
      </c>
      <c r="B16" s="7" t="s">
        <v>71</v>
      </c>
      <c r="C16" s="7" t="s">
        <v>98</v>
      </c>
      <c r="D16" s="7">
        <v>63843</v>
      </c>
      <c r="E16" s="8">
        <v>44155</v>
      </c>
      <c r="F16" s="7" t="s">
        <v>73</v>
      </c>
      <c r="G16" s="7">
        <v>3000</v>
      </c>
      <c r="H16" s="7">
        <v>0.32</v>
      </c>
      <c r="I16" s="7"/>
      <c r="J16" s="10">
        <v>960</v>
      </c>
      <c r="K16" s="7">
        <v>310000111</v>
      </c>
      <c r="L16" s="7">
        <v>1700502</v>
      </c>
    </row>
    <row r="17" spans="1:12" ht="41.25" customHeight="1" outlineLevel="2" x14ac:dyDescent="0.25">
      <c r="A17" s="7" t="s">
        <v>96</v>
      </c>
      <c r="B17" s="7" t="s">
        <v>71</v>
      </c>
      <c r="C17" s="7" t="s">
        <v>99</v>
      </c>
      <c r="D17" s="7">
        <v>63843</v>
      </c>
      <c r="E17" s="8">
        <v>44155</v>
      </c>
      <c r="F17" s="7" t="s">
        <v>73</v>
      </c>
      <c r="G17" s="7">
        <v>2400</v>
      </c>
      <c r="H17" s="7">
        <v>0.32</v>
      </c>
      <c r="I17" s="7"/>
      <c r="J17" s="10">
        <v>768</v>
      </c>
      <c r="K17" s="7">
        <v>310000111</v>
      </c>
      <c r="L17" s="7">
        <v>1700502</v>
      </c>
    </row>
    <row r="18" spans="1:12" ht="41.25" customHeight="1" outlineLevel="2" x14ac:dyDescent="0.25">
      <c r="A18" s="7" t="s">
        <v>96</v>
      </c>
      <c r="B18" s="7" t="s">
        <v>71</v>
      </c>
      <c r="C18" s="7" t="s">
        <v>100</v>
      </c>
      <c r="D18" s="7">
        <v>63843</v>
      </c>
      <c r="E18" s="8">
        <v>44155</v>
      </c>
      <c r="F18" s="7" t="s">
        <v>73</v>
      </c>
      <c r="G18" s="7">
        <v>2200</v>
      </c>
      <c r="H18" s="7">
        <v>0.32</v>
      </c>
      <c r="I18" s="7"/>
      <c r="J18" s="10">
        <v>704</v>
      </c>
      <c r="K18" s="7">
        <v>310000111</v>
      </c>
      <c r="L18" s="7">
        <v>1700502</v>
      </c>
    </row>
    <row r="19" spans="1:12" ht="41.25" customHeight="1" outlineLevel="2" x14ac:dyDescent="0.25">
      <c r="A19" s="7" t="s">
        <v>96</v>
      </c>
      <c r="B19" s="7" t="s">
        <v>71</v>
      </c>
      <c r="C19" s="7" t="s">
        <v>101</v>
      </c>
      <c r="D19" s="7">
        <v>63843</v>
      </c>
      <c r="E19" s="8">
        <v>44155</v>
      </c>
      <c r="F19" s="7" t="s">
        <v>73</v>
      </c>
      <c r="G19" s="7">
        <v>1200</v>
      </c>
      <c r="H19" s="7">
        <v>0.32</v>
      </c>
      <c r="I19" s="7"/>
      <c r="J19" s="10">
        <v>384</v>
      </c>
      <c r="K19" s="7">
        <v>310000111</v>
      </c>
      <c r="L19" s="7">
        <v>1700502</v>
      </c>
    </row>
    <row r="20" spans="1:12" ht="41.25" customHeight="1" outlineLevel="2" x14ac:dyDescent="0.25">
      <c r="A20" s="7" t="s">
        <v>96</v>
      </c>
      <c r="B20" s="7" t="s">
        <v>71</v>
      </c>
      <c r="C20" s="7" t="s">
        <v>102</v>
      </c>
      <c r="D20" s="7">
        <v>63843</v>
      </c>
      <c r="E20" s="8">
        <v>44155</v>
      </c>
      <c r="F20" s="7" t="s">
        <v>73</v>
      </c>
      <c r="G20" s="7">
        <v>400</v>
      </c>
      <c r="H20" s="7">
        <v>0.32</v>
      </c>
      <c r="I20" s="7"/>
      <c r="J20" s="10">
        <v>128</v>
      </c>
      <c r="K20" s="7">
        <v>310000111</v>
      </c>
      <c r="L20" s="7">
        <v>1700502</v>
      </c>
    </row>
    <row r="21" spans="1:12" ht="41.25" customHeight="1" outlineLevel="1" x14ac:dyDescent="0.25">
      <c r="A21" s="7"/>
      <c r="B21" s="7"/>
      <c r="C21" s="9" t="s">
        <v>125</v>
      </c>
      <c r="D21" s="7"/>
      <c r="E21" s="8"/>
      <c r="F21" s="7"/>
      <c r="G21" s="7"/>
      <c r="H21" s="7"/>
      <c r="I21" s="7"/>
      <c r="J21" s="11">
        <f>SUM(J15:J20)</f>
        <v>3264</v>
      </c>
      <c r="K21" s="9" t="s">
        <v>0</v>
      </c>
      <c r="L21" s="7"/>
    </row>
    <row r="22" spans="1:12" ht="41.25" customHeight="1" outlineLevel="2" x14ac:dyDescent="0.25">
      <c r="A22" s="7" t="s">
        <v>104</v>
      </c>
      <c r="B22" s="7" t="s">
        <v>71</v>
      </c>
      <c r="C22" s="7" t="s">
        <v>105</v>
      </c>
      <c r="D22" s="7">
        <v>64612</v>
      </c>
      <c r="E22" s="8">
        <v>44174</v>
      </c>
      <c r="F22" s="7" t="s">
        <v>73</v>
      </c>
      <c r="G22" s="7">
        <v>600</v>
      </c>
      <c r="H22" s="7">
        <v>1.7727299999999999</v>
      </c>
      <c r="I22" s="7"/>
      <c r="J22" s="10">
        <v>1170</v>
      </c>
      <c r="K22" s="7">
        <v>310000119</v>
      </c>
      <c r="L22" s="7">
        <v>1700502</v>
      </c>
    </row>
    <row r="23" spans="1:12" ht="41.25" customHeight="1" outlineLevel="1" x14ac:dyDescent="0.25">
      <c r="A23" s="7"/>
      <c r="B23" s="7"/>
      <c r="C23" s="9" t="s">
        <v>126</v>
      </c>
      <c r="D23" s="7"/>
      <c r="E23" s="8"/>
      <c r="F23" s="7"/>
      <c r="G23" s="7"/>
      <c r="H23" s="7"/>
      <c r="I23" s="7"/>
      <c r="J23" s="11">
        <f>SUBTOTAL(9,J22:J22)</f>
        <v>1170</v>
      </c>
      <c r="K23" s="9" t="s">
        <v>0</v>
      </c>
      <c r="L23" s="7"/>
    </row>
    <row r="24" spans="1:12" ht="41.25" customHeight="1" outlineLevel="2" x14ac:dyDescent="0.25">
      <c r="A24" s="7" t="s">
        <v>12</v>
      </c>
      <c r="B24" s="7" t="s">
        <v>13</v>
      </c>
      <c r="C24" s="7" t="s">
        <v>14</v>
      </c>
      <c r="D24" s="7">
        <v>3051</v>
      </c>
      <c r="E24" s="8">
        <v>44147</v>
      </c>
      <c r="F24" s="7" t="s">
        <v>8</v>
      </c>
      <c r="G24" s="7">
        <v>1</v>
      </c>
      <c r="H24" s="7">
        <v>47.021299999999997</v>
      </c>
      <c r="I24" s="7"/>
      <c r="J24" s="10">
        <v>57.36</v>
      </c>
      <c r="K24" s="7">
        <v>310000132</v>
      </c>
      <c r="L24" s="7">
        <v>1700502</v>
      </c>
    </row>
    <row r="25" spans="1:12" ht="41.25" customHeight="1" outlineLevel="2" x14ac:dyDescent="0.25">
      <c r="A25" s="7" t="s">
        <v>12</v>
      </c>
      <c r="B25" s="7" t="s">
        <v>13</v>
      </c>
      <c r="C25" s="7" t="s">
        <v>15</v>
      </c>
      <c r="D25" s="7">
        <v>3051</v>
      </c>
      <c r="E25" s="8">
        <v>44147</v>
      </c>
      <c r="F25" s="7" t="s">
        <v>8</v>
      </c>
      <c r="G25" s="7">
        <v>1</v>
      </c>
      <c r="H25" s="7">
        <v>47.021299999999997</v>
      </c>
      <c r="I25" s="7"/>
      <c r="J25" s="10">
        <v>57.36</v>
      </c>
      <c r="K25" s="7">
        <v>310000132</v>
      </c>
      <c r="L25" s="7">
        <v>1700502</v>
      </c>
    </row>
    <row r="26" spans="1:12" ht="41.25" customHeight="1" outlineLevel="2" x14ac:dyDescent="0.25">
      <c r="A26" s="7" t="s">
        <v>12</v>
      </c>
      <c r="B26" s="7" t="s">
        <v>13</v>
      </c>
      <c r="C26" s="7" t="s">
        <v>16</v>
      </c>
      <c r="D26" s="7">
        <v>3051</v>
      </c>
      <c r="E26" s="8">
        <v>44147</v>
      </c>
      <c r="F26" s="7" t="s">
        <v>8</v>
      </c>
      <c r="G26" s="7">
        <v>1</v>
      </c>
      <c r="H26" s="7">
        <v>33.683199999999999</v>
      </c>
      <c r="I26" s="7"/>
      <c r="J26" s="10">
        <v>41.09</v>
      </c>
      <c r="K26" s="7">
        <v>310000132</v>
      </c>
      <c r="L26" s="7">
        <v>1700502</v>
      </c>
    </row>
    <row r="27" spans="1:12" ht="41.25" customHeight="1" outlineLevel="2" x14ac:dyDescent="0.25">
      <c r="A27" s="7" t="s">
        <v>12</v>
      </c>
      <c r="B27" s="7" t="s">
        <v>13</v>
      </c>
      <c r="C27" s="7" t="s">
        <v>17</v>
      </c>
      <c r="D27" s="7">
        <v>3051</v>
      </c>
      <c r="E27" s="8">
        <v>44147</v>
      </c>
      <c r="F27" s="7" t="s">
        <v>8</v>
      </c>
      <c r="G27" s="7">
        <v>1</v>
      </c>
      <c r="H27" s="7">
        <v>33.683199999999999</v>
      </c>
      <c r="I27" s="7"/>
      <c r="J27" s="10">
        <v>41.09</v>
      </c>
      <c r="K27" s="7">
        <v>310000132</v>
      </c>
      <c r="L27" s="7">
        <v>1700502</v>
      </c>
    </row>
    <row r="28" spans="1:12" ht="41.25" customHeight="1" outlineLevel="2" x14ac:dyDescent="0.25">
      <c r="A28" s="7" t="s">
        <v>12</v>
      </c>
      <c r="B28" s="7" t="s">
        <v>18</v>
      </c>
      <c r="C28" s="7" t="s">
        <v>14</v>
      </c>
      <c r="D28" s="7">
        <v>3051</v>
      </c>
      <c r="E28" s="8">
        <v>44147</v>
      </c>
      <c r="F28" s="7" t="s">
        <v>8</v>
      </c>
      <c r="G28" s="7">
        <v>1</v>
      </c>
      <c r="H28" s="7">
        <v>47.021299999999997</v>
      </c>
      <c r="I28" s="7"/>
      <c r="J28" s="10">
        <v>57.36</v>
      </c>
      <c r="K28" s="7">
        <v>310000132</v>
      </c>
      <c r="L28" s="7">
        <v>1700502</v>
      </c>
    </row>
    <row r="29" spans="1:12" ht="41.25" customHeight="1" outlineLevel="2" x14ac:dyDescent="0.25">
      <c r="A29" s="7" t="s">
        <v>45</v>
      </c>
      <c r="B29" s="7" t="s">
        <v>46</v>
      </c>
      <c r="C29" s="7" t="s">
        <v>47</v>
      </c>
      <c r="D29" s="7">
        <v>3257</v>
      </c>
      <c r="E29" s="8">
        <v>44169</v>
      </c>
      <c r="F29" s="7" t="s">
        <v>8</v>
      </c>
      <c r="G29" s="7">
        <v>1</v>
      </c>
      <c r="H29" s="7">
        <v>72.150000000000006</v>
      </c>
      <c r="I29" s="7"/>
      <c r="J29" s="10">
        <v>88.02</v>
      </c>
      <c r="K29" s="7">
        <v>310000132</v>
      </c>
      <c r="L29" s="7">
        <v>1700502</v>
      </c>
    </row>
    <row r="30" spans="1:12" ht="41.25" customHeight="1" outlineLevel="2" x14ac:dyDescent="0.25">
      <c r="A30" s="7" t="s">
        <v>48</v>
      </c>
      <c r="B30" s="7" t="s">
        <v>46</v>
      </c>
      <c r="C30" s="7" t="s">
        <v>49</v>
      </c>
      <c r="D30" s="7">
        <v>3262</v>
      </c>
      <c r="E30" s="8">
        <v>44169</v>
      </c>
      <c r="F30" s="7" t="s">
        <v>8</v>
      </c>
      <c r="G30" s="7">
        <v>5</v>
      </c>
      <c r="H30" s="7">
        <v>57.56</v>
      </c>
      <c r="I30" s="7"/>
      <c r="J30" s="10">
        <v>351.12</v>
      </c>
      <c r="K30" s="7">
        <v>310000132</v>
      </c>
      <c r="L30" s="7">
        <v>1700502</v>
      </c>
    </row>
    <row r="31" spans="1:12" ht="41.25" customHeight="1" outlineLevel="2" x14ac:dyDescent="0.25">
      <c r="A31" s="7" t="s">
        <v>48</v>
      </c>
      <c r="B31" s="7" t="s">
        <v>46</v>
      </c>
      <c r="C31" s="7" t="s">
        <v>49</v>
      </c>
      <c r="D31" s="7">
        <v>3262</v>
      </c>
      <c r="E31" s="8">
        <v>44169</v>
      </c>
      <c r="F31" s="7" t="s">
        <v>8</v>
      </c>
      <c r="G31" s="7">
        <v>3</v>
      </c>
      <c r="H31" s="7">
        <v>57.56</v>
      </c>
      <c r="I31" s="7"/>
      <c r="J31" s="10">
        <v>210.67</v>
      </c>
      <c r="K31" s="7">
        <v>310000132</v>
      </c>
      <c r="L31" s="7">
        <v>1700502</v>
      </c>
    </row>
    <row r="32" spans="1:12" ht="41.25" customHeight="1" outlineLevel="2" x14ac:dyDescent="0.25">
      <c r="A32" s="7" t="s">
        <v>48</v>
      </c>
      <c r="B32" s="7" t="s">
        <v>46</v>
      </c>
      <c r="C32" s="7" t="s">
        <v>50</v>
      </c>
      <c r="D32" s="7">
        <v>3262</v>
      </c>
      <c r="E32" s="8">
        <v>44169</v>
      </c>
      <c r="F32" s="7" t="s">
        <v>8</v>
      </c>
      <c r="G32" s="7">
        <v>5</v>
      </c>
      <c r="H32" s="7">
        <v>45.44</v>
      </c>
      <c r="I32" s="7"/>
      <c r="J32" s="10">
        <v>277.18</v>
      </c>
      <c r="K32" s="7">
        <v>310000132</v>
      </c>
      <c r="L32" s="7">
        <v>1700502</v>
      </c>
    </row>
    <row r="33" spans="1:12" ht="41.25" customHeight="1" outlineLevel="2" x14ac:dyDescent="0.25">
      <c r="A33" s="7" t="s">
        <v>48</v>
      </c>
      <c r="B33" s="7" t="s">
        <v>46</v>
      </c>
      <c r="C33" s="7" t="s">
        <v>50</v>
      </c>
      <c r="D33" s="7">
        <v>3262</v>
      </c>
      <c r="E33" s="8">
        <v>44169</v>
      </c>
      <c r="F33" s="7" t="s">
        <v>8</v>
      </c>
      <c r="G33" s="7">
        <v>3</v>
      </c>
      <c r="H33" s="7">
        <v>45.44</v>
      </c>
      <c r="I33" s="7"/>
      <c r="J33" s="10">
        <v>166.31</v>
      </c>
      <c r="K33" s="7">
        <v>310000132</v>
      </c>
      <c r="L33" s="7">
        <v>1700502</v>
      </c>
    </row>
    <row r="34" spans="1:12" ht="41.25" customHeight="1" outlineLevel="2" x14ac:dyDescent="0.25">
      <c r="A34" s="7" t="s">
        <v>48</v>
      </c>
      <c r="B34" s="7" t="s">
        <v>46</v>
      </c>
      <c r="C34" s="7" t="s">
        <v>51</v>
      </c>
      <c r="D34" s="7">
        <v>3262</v>
      </c>
      <c r="E34" s="8">
        <v>44169</v>
      </c>
      <c r="F34" s="7" t="s">
        <v>8</v>
      </c>
      <c r="G34" s="7">
        <v>1</v>
      </c>
      <c r="H34" s="7">
        <v>54</v>
      </c>
      <c r="I34" s="7"/>
      <c r="J34" s="10">
        <v>65.88</v>
      </c>
      <c r="K34" s="7">
        <v>310000132</v>
      </c>
      <c r="L34" s="7">
        <v>1700502</v>
      </c>
    </row>
    <row r="35" spans="1:12" ht="41.25" customHeight="1" outlineLevel="2" x14ac:dyDescent="0.25">
      <c r="A35" s="7" t="s">
        <v>48</v>
      </c>
      <c r="B35" s="7" t="s">
        <v>46</v>
      </c>
      <c r="C35" s="7" t="s">
        <v>51</v>
      </c>
      <c r="D35" s="7">
        <v>3262</v>
      </c>
      <c r="E35" s="8">
        <v>44169</v>
      </c>
      <c r="F35" s="7" t="s">
        <v>8</v>
      </c>
      <c r="G35" s="7">
        <v>1</v>
      </c>
      <c r="H35" s="7">
        <v>25.79</v>
      </c>
      <c r="I35" s="7"/>
      <c r="J35" s="10">
        <v>31.46</v>
      </c>
      <c r="K35" s="7">
        <v>310000132</v>
      </c>
      <c r="L35" s="7">
        <v>1700502</v>
      </c>
    </row>
    <row r="36" spans="1:12" ht="41.25" customHeight="1" outlineLevel="1" x14ac:dyDescent="0.25">
      <c r="A36" s="7"/>
      <c r="B36" s="7"/>
      <c r="C36" s="9" t="s">
        <v>136</v>
      </c>
      <c r="D36" s="7"/>
      <c r="E36" s="8"/>
      <c r="F36" s="7"/>
      <c r="G36" s="7"/>
      <c r="H36" s="7"/>
      <c r="I36" s="7"/>
      <c r="J36" s="11">
        <f>SUBTOTAL(9,J24:J35)</f>
        <v>1444.9</v>
      </c>
      <c r="K36" s="9"/>
      <c r="L36" s="7"/>
    </row>
    <row r="37" spans="1:12" ht="41.25" customHeight="1" outlineLevel="2" x14ac:dyDescent="0.25">
      <c r="A37" s="7" t="s">
        <v>5</v>
      </c>
      <c r="B37" s="7" t="s">
        <v>6</v>
      </c>
      <c r="C37" s="7" t="s">
        <v>7</v>
      </c>
      <c r="D37" s="7">
        <v>2961</v>
      </c>
      <c r="E37" s="8">
        <v>44137</v>
      </c>
      <c r="F37" s="7" t="s">
        <v>8</v>
      </c>
      <c r="G37" s="7">
        <v>1</v>
      </c>
      <c r="H37" s="7">
        <v>40.9</v>
      </c>
      <c r="I37" s="7"/>
      <c r="J37" s="10">
        <v>49.9</v>
      </c>
      <c r="K37" s="7">
        <v>310000134</v>
      </c>
      <c r="L37" s="7">
        <v>1700502</v>
      </c>
    </row>
    <row r="38" spans="1:12" ht="41.25" customHeight="1" outlineLevel="2" x14ac:dyDescent="0.25">
      <c r="A38" s="7" t="s">
        <v>19</v>
      </c>
      <c r="B38" s="7" t="s">
        <v>20</v>
      </c>
      <c r="C38" s="7" t="s">
        <v>21</v>
      </c>
      <c r="D38" s="7">
        <v>3053</v>
      </c>
      <c r="E38" s="8">
        <v>44147</v>
      </c>
      <c r="F38" s="7" t="s">
        <v>8</v>
      </c>
      <c r="G38" s="7">
        <v>20</v>
      </c>
      <c r="H38" s="7">
        <v>5</v>
      </c>
      <c r="I38" s="7"/>
      <c r="J38" s="10">
        <v>122</v>
      </c>
      <c r="K38" s="7">
        <v>310000134</v>
      </c>
      <c r="L38" s="7">
        <v>1700502</v>
      </c>
    </row>
    <row r="39" spans="1:12" ht="41.25" customHeight="1" outlineLevel="2" x14ac:dyDescent="0.25">
      <c r="A39" s="7" t="s">
        <v>19</v>
      </c>
      <c r="B39" s="7" t="s">
        <v>22</v>
      </c>
      <c r="C39" s="7" t="s">
        <v>21</v>
      </c>
      <c r="D39" s="7">
        <v>3053</v>
      </c>
      <c r="E39" s="8">
        <v>44147</v>
      </c>
      <c r="F39" s="7" t="s">
        <v>8</v>
      </c>
      <c r="G39" s="7">
        <v>8</v>
      </c>
      <c r="H39" s="7">
        <v>5</v>
      </c>
      <c r="I39" s="7"/>
      <c r="J39" s="10">
        <v>48.8</v>
      </c>
      <c r="K39" s="7">
        <v>310000134</v>
      </c>
      <c r="L39" s="7">
        <v>1700502</v>
      </c>
    </row>
    <row r="40" spans="1:12" ht="41.25" customHeight="1" outlineLevel="2" x14ac:dyDescent="0.25">
      <c r="A40" s="7" t="s">
        <v>19</v>
      </c>
      <c r="B40" s="7" t="s">
        <v>6</v>
      </c>
      <c r="C40" s="7" t="s">
        <v>21</v>
      </c>
      <c r="D40" s="7">
        <v>3053</v>
      </c>
      <c r="E40" s="8">
        <v>44147</v>
      </c>
      <c r="F40" s="7" t="s">
        <v>8</v>
      </c>
      <c r="G40" s="7">
        <v>6</v>
      </c>
      <c r="H40" s="7">
        <v>5</v>
      </c>
      <c r="I40" s="7"/>
      <c r="J40" s="10">
        <v>36.6</v>
      </c>
      <c r="K40" s="7">
        <v>310000134</v>
      </c>
      <c r="L40" s="7">
        <v>1700502</v>
      </c>
    </row>
    <row r="41" spans="1:12" ht="41.25" customHeight="1" outlineLevel="2" x14ac:dyDescent="0.25">
      <c r="A41" s="7" t="s">
        <v>19</v>
      </c>
      <c r="B41" s="7" t="s">
        <v>23</v>
      </c>
      <c r="C41" s="7" t="s">
        <v>21</v>
      </c>
      <c r="D41" s="7">
        <v>3053</v>
      </c>
      <c r="E41" s="8">
        <v>44147</v>
      </c>
      <c r="F41" s="7" t="s">
        <v>8</v>
      </c>
      <c r="G41" s="7">
        <v>15</v>
      </c>
      <c r="H41" s="7">
        <v>5</v>
      </c>
      <c r="I41" s="7"/>
      <c r="J41" s="10">
        <v>91.5</v>
      </c>
      <c r="K41" s="7">
        <v>310000134</v>
      </c>
      <c r="L41" s="7">
        <v>1700502</v>
      </c>
    </row>
    <row r="42" spans="1:12" ht="41.25" customHeight="1" outlineLevel="2" x14ac:dyDescent="0.25">
      <c r="A42" s="7" t="s">
        <v>5</v>
      </c>
      <c r="B42" s="7" t="s">
        <v>20</v>
      </c>
      <c r="C42" s="7" t="s">
        <v>24</v>
      </c>
      <c r="D42" s="7">
        <v>3063</v>
      </c>
      <c r="E42" s="8">
        <v>44148</v>
      </c>
      <c r="F42" s="7" t="s">
        <v>8</v>
      </c>
      <c r="G42" s="7">
        <v>2</v>
      </c>
      <c r="H42" s="7">
        <v>43.5</v>
      </c>
      <c r="I42" s="7"/>
      <c r="J42" s="10">
        <v>106.14</v>
      </c>
      <c r="K42" s="7">
        <v>310000134</v>
      </c>
      <c r="L42" s="7">
        <v>1700502</v>
      </c>
    </row>
    <row r="43" spans="1:12" ht="41.25" customHeight="1" outlineLevel="2" x14ac:dyDescent="0.25">
      <c r="A43" s="7" t="s">
        <v>5</v>
      </c>
      <c r="B43" s="7" t="s">
        <v>20</v>
      </c>
      <c r="C43" s="7" t="s">
        <v>25</v>
      </c>
      <c r="D43" s="7">
        <v>3063</v>
      </c>
      <c r="E43" s="8">
        <v>44148</v>
      </c>
      <c r="F43" s="7" t="s">
        <v>8</v>
      </c>
      <c r="G43" s="7">
        <v>1</v>
      </c>
      <c r="H43" s="7">
        <v>40.9</v>
      </c>
      <c r="I43" s="7"/>
      <c r="J43" s="10">
        <v>49.9</v>
      </c>
      <c r="K43" s="7">
        <v>310000134</v>
      </c>
      <c r="L43" s="7">
        <v>1700502</v>
      </c>
    </row>
    <row r="44" spans="1:12" ht="41.25" customHeight="1" outlineLevel="2" x14ac:dyDescent="0.25">
      <c r="A44" s="7" t="s">
        <v>5</v>
      </c>
      <c r="B44" s="7" t="s">
        <v>26</v>
      </c>
      <c r="C44" s="7" t="s">
        <v>27</v>
      </c>
      <c r="D44" s="7">
        <v>3066</v>
      </c>
      <c r="E44" s="8">
        <v>44148</v>
      </c>
      <c r="F44" s="7" t="s">
        <v>8</v>
      </c>
      <c r="G44" s="7">
        <v>1</v>
      </c>
      <c r="H44" s="7">
        <v>40.9</v>
      </c>
      <c r="I44" s="7"/>
      <c r="J44" s="10">
        <v>49.9</v>
      </c>
      <c r="K44" s="7">
        <v>310000134</v>
      </c>
      <c r="L44" s="7">
        <v>1700502</v>
      </c>
    </row>
    <row r="45" spans="1:12" ht="41.25" customHeight="1" outlineLevel="2" x14ac:dyDescent="0.25">
      <c r="A45" s="7" t="s">
        <v>5</v>
      </c>
      <c r="B45" s="7" t="s">
        <v>26</v>
      </c>
      <c r="C45" s="7" t="s">
        <v>25</v>
      </c>
      <c r="D45" s="7">
        <v>3066</v>
      </c>
      <c r="E45" s="8">
        <v>44148</v>
      </c>
      <c r="F45" s="7" t="s">
        <v>8</v>
      </c>
      <c r="G45" s="7">
        <v>1</v>
      </c>
      <c r="H45" s="7">
        <v>40.9</v>
      </c>
      <c r="I45" s="7"/>
      <c r="J45" s="10">
        <v>49.9</v>
      </c>
      <c r="K45" s="7">
        <v>310000134</v>
      </c>
      <c r="L45" s="7">
        <v>1700502</v>
      </c>
    </row>
    <row r="46" spans="1:12" ht="41.25" customHeight="1" outlineLevel="2" x14ac:dyDescent="0.25">
      <c r="A46" s="7" t="s">
        <v>19</v>
      </c>
      <c r="B46" s="7" t="s">
        <v>32</v>
      </c>
      <c r="C46" s="7" t="s">
        <v>21</v>
      </c>
      <c r="D46" s="7">
        <v>3123</v>
      </c>
      <c r="E46" s="8">
        <v>44155</v>
      </c>
      <c r="F46" s="7" t="s">
        <v>8</v>
      </c>
      <c r="G46" s="7">
        <v>15</v>
      </c>
      <c r="H46" s="7">
        <v>5</v>
      </c>
      <c r="I46" s="7"/>
      <c r="J46" s="10">
        <v>91.5</v>
      </c>
      <c r="K46" s="7">
        <v>310000134</v>
      </c>
      <c r="L46" s="7">
        <v>1700502</v>
      </c>
    </row>
    <row r="47" spans="1:12" ht="41.25" customHeight="1" outlineLevel="2" x14ac:dyDescent="0.25">
      <c r="A47" s="7" t="s">
        <v>5</v>
      </c>
      <c r="B47" s="7" t="s">
        <v>6</v>
      </c>
      <c r="C47" s="7" t="s">
        <v>24</v>
      </c>
      <c r="D47" s="7">
        <v>3164</v>
      </c>
      <c r="E47" s="8">
        <v>44162</v>
      </c>
      <c r="F47" s="7" t="s">
        <v>8</v>
      </c>
      <c r="G47" s="7">
        <v>2</v>
      </c>
      <c r="H47" s="7">
        <v>40.9</v>
      </c>
      <c r="I47" s="7"/>
      <c r="J47" s="10">
        <v>99.8</v>
      </c>
      <c r="K47" s="7">
        <v>310000134</v>
      </c>
      <c r="L47" s="7">
        <v>1700502</v>
      </c>
    </row>
    <row r="48" spans="1:12" ht="41.25" customHeight="1" outlineLevel="2" x14ac:dyDescent="0.25">
      <c r="A48" s="7" t="s">
        <v>5</v>
      </c>
      <c r="B48" s="7" t="s">
        <v>6</v>
      </c>
      <c r="C48" s="7" t="s">
        <v>40</v>
      </c>
      <c r="D48" s="7">
        <v>3164</v>
      </c>
      <c r="E48" s="8">
        <v>44162</v>
      </c>
      <c r="F48" s="7" t="s">
        <v>8</v>
      </c>
      <c r="G48" s="7">
        <v>2</v>
      </c>
      <c r="H48" s="7">
        <v>16.39</v>
      </c>
      <c r="I48" s="7"/>
      <c r="J48" s="10">
        <v>39.99</v>
      </c>
      <c r="K48" s="7">
        <v>310000134</v>
      </c>
      <c r="L48" s="7">
        <v>1700502</v>
      </c>
    </row>
    <row r="49" spans="1:12" ht="41.25" customHeight="1" outlineLevel="2" x14ac:dyDescent="0.25">
      <c r="A49" s="7" t="s">
        <v>5</v>
      </c>
      <c r="B49" s="7" t="s">
        <v>6</v>
      </c>
      <c r="C49" s="7" t="s">
        <v>41</v>
      </c>
      <c r="D49" s="7">
        <v>3164</v>
      </c>
      <c r="E49" s="8">
        <v>44162</v>
      </c>
      <c r="F49" s="7" t="s">
        <v>8</v>
      </c>
      <c r="G49" s="7">
        <v>2</v>
      </c>
      <c r="H49" s="7">
        <v>2.46</v>
      </c>
      <c r="I49" s="7"/>
      <c r="J49" s="10">
        <v>6</v>
      </c>
      <c r="K49" s="7">
        <v>310000134</v>
      </c>
      <c r="L49" s="7">
        <v>1700502</v>
      </c>
    </row>
    <row r="50" spans="1:12" ht="41.25" customHeight="1" outlineLevel="2" x14ac:dyDescent="0.25">
      <c r="A50" s="7" t="s">
        <v>5</v>
      </c>
      <c r="B50" s="7" t="s">
        <v>6</v>
      </c>
      <c r="C50" s="7" t="s">
        <v>42</v>
      </c>
      <c r="D50" s="7">
        <v>3164</v>
      </c>
      <c r="E50" s="8">
        <v>44162</v>
      </c>
      <c r="F50" s="7" t="s">
        <v>8</v>
      </c>
      <c r="G50" s="7">
        <v>2</v>
      </c>
      <c r="H50" s="7">
        <v>2.87</v>
      </c>
      <c r="I50" s="7"/>
      <c r="J50" s="10">
        <v>7</v>
      </c>
      <c r="K50" s="7">
        <v>310000134</v>
      </c>
      <c r="L50" s="7">
        <v>1700502</v>
      </c>
    </row>
    <row r="51" spans="1:12" ht="41.25" customHeight="1" outlineLevel="2" x14ac:dyDescent="0.25">
      <c r="A51" s="7" t="s">
        <v>19</v>
      </c>
      <c r="B51" s="7" t="s">
        <v>52</v>
      </c>
      <c r="C51" s="7" t="s">
        <v>21</v>
      </c>
      <c r="D51" s="7">
        <v>3264</v>
      </c>
      <c r="E51" s="8">
        <v>44172</v>
      </c>
      <c r="F51" s="7" t="s">
        <v>8</v>
      </c>
      <c r="G51" s="7">
        <v>15</v>
      </c>
      <c r="H51" s="7">
        <v>5</v>
      </c>
      <c r="I51" s="7"/>
      <c r="J51" s="10">
        <v>91.5</v>
      </c>
      <c r="K51" s="7">
        <v>310000134</v>
      </c>
      <c r="L51" s="7">
        <v>1700502</v>
      </c>
    </row>
    <row r="52" spans="1:12" ht="41.25" customHeight="1" outlineLevel="1" x14ac:dyDescent="0.25">
      <c r="A52" s="7"/>
      <c r="B52" s="7"/>
      <c r="C52" s="9" t="s">
        <v>127</v>
      </c>
      <c r="D52" s="7"/>
      <c r="E52" s="8"/>
      <c r="F52" s="7"/>
      <c r="G52" s="7"/>
      <c r="H52" s="7"/>
      <c r="I52" s="7"/>
      <c r="J52" s="11">
        <f>SUBTOTAL(9,J37:J51)</f>
        <v>940.43</v>
      </c>
      <c r="K52" s="9" t="s">
        <v>0</v>
      </c>
      <c r="L52" s="7"/>
    </row>
    <row r="53" spans="1:12" ht="41.25" customHeight="1" outlineLevel="2" x14ac:dyDescent="0.25">
      <c r="A53" s="7" t="s">
        <v>9</v>
      </c>
      <c r="B53" s="7" t="s">
        <v>6</v>
      </c>
      <c r="C53" s="7" t="s">
        <v>10</v>
      </c>
      <c r="D53" s="7">
        <v>2962</v>
      </c>
      <c r="E53" s="8">
        <v>44137</v>
      </c>
      <c r="F53" s="7" t="s">
        <v>8</v>
      </c>
      <c r="G53" s="7">
        <v>1</v>
      </c>
      <c r="H53" s="7">
        <v>40</v>
      </c>
      <c r="I53" s="7"/>
      <c r="J53" s="10">
        <v>48.8</v>
      </c>
      <c r="K53" s="7">
        <v>310000138</v>
      </c>
      <c r="L53" s="7">
        <v>1700502</v>
      </c>
    </row>
    <row r="54" spans="1:12" ht="41.25" customHeight="1" outlineLevel="2" x14ac:dyDescent="0.25">
      <c r="A54" s="7" t="s">
        <v>5</v>
      </c>
      <c r="B54" s="7" t="s">
        <v>6</v>
      </c>
      <c r="C54" s="7" t="s">
        <v>11</v>
      </c>
      <c r="D54" s="7">
        <v>2963</v>
      </c>
      <c r="E54" s="8">
        <v>44137</v>
      </c>
      <c r="F54" s="7" t="s">
        <v>8</v>
      </c>
      <c r="G54" s="7">
        <v>1</v>
      </c>
      <c r="H54" s="7">
        <v>109</v>
      </c>
      <c r="I54" s="7"/>
      <c r="J54" s="10">
        <v>132.97999999999999</v>
      </c>
      <c r="K54" s="7">
        <v>310000138</v>
      </c>
      <c r="L54" s="7">
        <v>1700502</v>
      </c>
    </row>
    <row r="55" spans="1:12" ht="41.25" customHeight="1" outlineLevel="2" x14ac:dyDescent="0.25">
      <c r="A55" s="7" t="s">
        <v>5</v>
      </c>
      <c r="B55" s="7" t="s">
        <v>26</v>
      </c>
      <c r="C55" s="7" t="s">
        <v>11</v>
      </c>
      <c r="D55" s="7">
        <v>3066</v>
      </c>
      <c r="E55" s="8">
        <v>44148</v>
      </c>
      <c r="F55" s="7" t="s">
        <v>8</v>
      </c>
      <c r="G55" s="7">
        <v>1</v>
      </c>
      <c r="H55" s="7">
        <v>109</v>
      </c>
      <c r="I55" s="7"/>
      <c r="J55" s="10">
        <v>132.97999999999999</v>
      </c>
      <c r="K55" s="7">
        <v>310000138</v>
      </c>
      <c r="L55" s="7">
        <v>1700502</v>
      </c>
    </row>
    <row r="56" spans="1:12" ht="41.25" customHeight="1" outlineLevel="2" x14ac:dyDescent="0.25">
      <c r="A56" s="7" t="s">
        <v>5</v>
      </c>
      <c r="B56" s="7" t="s">
        <v>26</v>
      </c>
      <c r="C56" s="7" t="s">
        <v>28</v>
      </c>
      <c r="D56" s="7">
        <v>3080</v>
      </c>
      <c r="E56" s="8">
        <v>44151</v>
      </c>
      <c r="F56" s="7" t="s">
        <v>8</v>
      </c>
      <c r="G56" s="7">
        <v>1</v>
      </c>
      <c r="H56" s="7">
        <v>97.54</v>
      </c>
      <c r="I56" s="7"/>
      <c r="J56" s="10">
        <v>119</v>
      </c>
      <c r="K56" s="7">
        <v>310000138</v>
      </c>
      <c r="L56" s="7">
        <v>1700502</v>
      </c>
    </row>
    <row r="57" spans="1:12" ht="41.25" customHeight="1" outlineLevel="2" x14ac:dyDescent="0.25">
      <c r="A57" s="7" t="s">
        <v>5</v>
      </c>
      <c r="B57" s="7" t="s">
        <v>38</v>
      </c>
      <c r="C57" s="7" t="s">
        <v>39</v>
      </c>
      <c r="D57" s="7">
        <v>3163</v>
      </c>
      <c r="E57" s="8">
        <v>44162</v>
      </c>
      <c r="F57" s="7" t="s">
        <v>8</v>
      </c>
      <c r="G57" s="7">
        <v>1</v>
      </c>
      <c r="H57" s="7">
        <v>97.54</v>
      </c>
      <c r="I57" s="7"/>
      <c r="J57" s="10">
        <v>119</v>
      </c>
      <c r="K57" s="7">
        <v>310000138</v>
      </c>
      <c r="L57" s="7">
        <v>1700502</v>
      </c>
    </row>
    <row r="58" spans="1:12" ht="41.25" customHeight="1" outlineLevel="2" x14ac:dyDescent="0.25">
      <c r="A58" s="7" t="s">
        <v>5</v>
      </c>
      <c r="B58" s="7" t="s">
        <v>36</v>
      </c>
      <c r="C58" s="7" t="s">
        <v>60</v>
      </c>
      <c r="D58" s="7">
        <v>3309</v>
      </c>
      <c r="E58" s="8">
        <v>44175</v>
      </c>
      <c r="F58" s="7" t="s">
        <v>8</v>
      </c>
      <c r="G58" s="7">
        <v>1</v>
      </c>
      <c r="H58" s="7">
        <v>39.9</v>
      </c>
      <c r="I58" s="7"/>
      <c r="J58" s="10">
        <v>48.68</v>
      </c>
      <c r="K58" s="7">
        <v>310000138</v>
      </c>
      <c r="L58" s="7">
        <v>1700502</v>
      </c>
    </row>
    <row r="59" spans="1:12" ht="41.25" customHeight="1" outlineLevel="1" x14ac:dyDescent="0.25">
      <c r="A59" s="7"/>
      <c r="B59" s="7"/>
      <c r="C59" s="9" t="s">
        <v>128</v>
      </c>
      <c r="D59" s="7"/>
      <c r="E59" s="8"/>
      <c r="F59" s="7"/>
      <c r="G59" s="7"/>
      <c r="H59" s="7"/>
      <c r="I59" s="7"/>
      <c r="J59" s="11">
        <f>SUBTOTAL(9,J53:J58)</f>
        <v>601.43999999999994</v>
      </c>
      <c r="K59" s="9" t="s">
        <v>0</v>
      </c>
      <c r="L59" s="7"/>
    </row>
    <row r="60" spans="1:12" ht="41.25" customHeight="1" outlineLevel="2" x14ac:dyDescent="0.25">
      <c r="A60" s="7" t="s">
        <v>87</v>
      </c>
      <c r="B60" s="7" t="s">
        <v>71</v>
      </c>
      <c r="C60" s="7" t="s">
        <v>88</v>
      </c>
      <c r="D60" s="7">
        <v>63323</v>
      </c>
      <c r="E60" s="8">
        <v>44144</v>
      </c>
      <c r="F60" s="7" t="s">
        <v>73</v>
      </c>
      <c r="G60" s="7">
        <v>1440</v>
      </c>
      <c r="H60" s="7">
        <v>1.375</v>
      </c>
      <c r="I60" s="7"/>
      <c r="J60" s="10">
        <v>2415.6</v>
      </c>
      <c r="K60" s="7">
        <v>310000143</v>
      </c>
      <c r="L60" s="7">
        <v>1700502</v>
      </c>
    </row>
    <row r="61" spans="1:12" ht="41.25" customHeight="1" outlineLevel="2" x14ac:dyDescent="0.25">
      <c r="A61" s="7" t="s">
        <v>89</v>
      </c>
      <c r="B61" s="7" t="s">
        <v>71</v>
      </c>
      <c r="C61" s="7" t="s">
        <v>108</v>
      </c>
      <c r="D61" s="7">
        <v>65106</v>
      </c>
      <c r="E61" s="8">
        <v>44181</v>
      </c>
      <c r="F61" s="7" t="s">
        <v>73</v>
      </c>
      <c r="G61" s="7">
        <v>120</v>
      </c>
      <c r="H61" s="7">
        <v>10.199999999999999</v>
      </c>
      <c r="I61" s="7"/>
      <c r="J61" s="10">
        <v>1493.28</v>
      </c>
      <c r="K61" s="7">
        <v>310000143</v>
      </c>
      <c r="L61" s="7">
        <v>1700502</v>
      </c>
    </row>
    <row r="62" spans="1:12" ht="41.25" customHeight="1" outlineLevel="2" x14ac:dyDescent="0.25">
      <c r="A62" s="7" t="s">
        <v>89</v>
      </c>
      <c r="B62" s="7" t="s">
        <v>71</v>
      </c>
      <c r="C62" s="7" t="s">
        <v>109</v>
      </c>
      <c r="D62" s="7">
        <v>65106</v>
      </c>
      <c r="E62" s="8">
        <v>44181</v>
      </c>
      <c r="F62" s="7" t="s">
        <v>73</v>
      </c>
      <c r="G62" s="7">
        <v>120</v>
      </c>
      <c r="H62" s="7">
        <v>0.59</v>
      </c>
      <c r="I62" s="7"/>
      <c r="J62" s="10">
        <v>86.38</v>
      </c>
      <c r="K62" s="7">
        <v>310000143</v>
      </c>
      <c r="L62" s="7">
        <v>1700502</v>
      </c>
    </row>
    <row r="63" spans="1:12" ht="41.25" customHeight="1" outlineLevel="2" x14ac:dyDescent="0.25">
      <c r="A63" s="7" t="s">
        <v>87</v>
      </c>
      <c r="B63" s="7" t="s">
        <v>71</v>
      </c>
      <c r="C63" s="7" t="s">
        <v>88</v>
      </c>
      <c r="D63" s="7">
        <v>65186</v>
      </c>
      <c r="E63" s="8">
        <v>44182</v>
      </c>
      <c r="F63" s="7" t="s">
        <v>73</v>
      </c>
      <c r="G63" s="7">
        <v>480</v>
      </c>
      <c r="H63" s="7">
        <v>1.375</v>
      </c>
      <c r="I63" s="7"/>
      <c r="J63" s="10">
        <v>805.2</v>
      </c>
      <c r="K63" s="7">
        <v>310000143</v>
      </c>
      <c r="L63" s="7">
        <v>1700502</v>
      </c>
    </row>
    <row r="64" spans="1:12" ht="41.25" customHeight="1" outlineLevel="2" x14ac:dyDescent="0.25">
      <c r="A64" s="7" t="s">
        <v>87</v>
      </c>
      <c r="B64" s="7" t="s">
        <v>71</v>
      </c>
      <c r="C64" s="7" t="s">
        <v>88</v>
      </c>
      <c r="D64" s="7">
        <v>65222</v>
      </c>
      <c r="E64" s="8">
        <v>44182</v>
      </c>
      <c r="F64" s="7" t="s">
        <v>73</v>
      </c>
      <c r="G64" s="7">
        <v>960</v>
      </c>
      <c r="H64" s="7">
        <v>1.375</v>
      </c>
      <c r="I64" s="7"/>
      <c r="J64" s="10">
        <v>1610.4</v>
      </c>
      <c r="K64" s="7">
        <v>310000143</v>
      </c>
      <c r="L64" s="7">
        <v>1700502</v>
      </c>
    </row>
    <row r="65" spans="1:12" ht="41.25" customHeight="1" outlineLevel="1" x14ac:dyDescent="0.25">
      <c r="A65" s="7"/>
      <c r="B65" s="7"/>
      <c r="C65" s="9" t="s">
        <v>129</v>
      </c>
      <c r="D65" s="7"/>
      <c r="E65" s="8"/>
      <c r="F65" s="7"/>
      <c r="G65" s="7"/>
      <c r="H65" s="7"/>
      <c r="I65" s="7"/>
      <c r="J65" s="11">
        <f>SUBTOTAL(9,J60:J64)</f>
        <v>6410.8600000000006</v>
      </c>
      <c r="K65" s="9"/>
      <c r="L65" s="7"/>
    </row>
    <row r="66" spans="1:12" ht="41.25" customHeight="1" outlineLevel="2" x14ac:dyDescent="0.25">
      <c r="A66" s="7" t="s">
        <v>70</v>
      </c>
      <c r="B66" s="7" t="s">
        <v>71</v>
      </c>
      <c r="C66" s="7" t="s">
        <v>72</v>
      </c>
      <c r="D66" s="7">
        <v>62913</v>
      </c>
      <c r="E66" s="8">
        <v>44137</v>
      </c>
      <c r="F66" s="7" t="s">
        <v>73</v>
      </c>
      <c r="G66" s="7">
        <v>500</v>
      </c>
      <c r="H66" s="7">
        <v>0.85</v>
      </c>
      <c r="I66" s="7"/>
      <c r="J66" s="10">
        <v>467.5</v>
      </c>
      <c r="K66" s="7">
        <v>310000147</v>
      </c>
      <c r="L66" s="7">
        <v>1700502</v>
      </c>
    </row>
    <row r="67" spans="1:12" ht="41.25" customHeight="1" outlineLevel="2" x14ac:dyDescent="0.25">
      <c r="A67" s="7" t="s">
        <v>70</v>
      </c>
      <c r="B67" s="7" t="s">
        <v>71</v>
      </c>
      <c r="C67" s="7" t="s">
        <v>74</v>
      </c>
      <c r="D67" s="7">
        <v>62913</v>
      </c>
      <c r="E67" s="8">
        <v>44137</v>
      </c>
      <c r="F67" s="7" t="s">
        <v>73</v>
      </c>
      <c r="G67" s="7">
        <v>600</v>
      </c>
      <c r="H67" s="7">
        <v>1.74</v>
      </c>
      <c r="I67" s="7"/>
      <c r="J67" s="10">
        <v>1148.4000000000001</v>
      </c>
      <c r="K67" s="7">
        <v>310000147</v>
      </c>
      <c r="L67" s="7">
        <v>1700502</v>
      </c>
    </row>
    <row r="68" spans="1:12" ht="41.25" customHeight="1" outlineLevel="2" x14ac:dyDescent="0.25">
      <c r="A68" s="7" t="s">
        <v>75</v>
      </c>
      <c r="B68" s="7" t="s">
        <v>71</v>
      </c>
      <c r="C68" s="7" t="s">
        <v>76</v>
      </c>
      <c r="D68" s="7">
        <v>62917</v>
      </c>
      <c r="E68" s="8">
        <v>44137</v>
      </c>
      <c r="F68" s="7" t="s">
        <v>73</v>
      </c>
      <c r="G68" s="7">
        <v>300</v>
      </c>
      <c r="H68" s="7">
        <v>0.46</v>
      </c>
      <c r="I68" s="7"/>
      <c r="J68" s="10">
        <v>151.80000000000001</v>
      </c>
      <c r="K68" s="7">
        <v>310000147</v>
      </c>
      <c r="L68" s="7">
        <v>1700502</v>
      </c>
    </row>
    <row r="69" spans="1:12" ht="41.25" customHeight="1" outlineLevel="2" x14ac:dyDescent="0.25">
      <c r="A69" s="7" t="s">
        <v>77</v>
      </c>
      <c r="B69" s="7" t="s">
        <v>71</v>
      </c>
      <c r="C69" s="7" t="s">
        <v>78</v>
      </c>
      <c r="D69" s="7">
        <v>62938</v>
      </c>
      <c r="E69" s="8">
        <v>44137</v>
      </c>
      <c r="F69" s="7" t="s">
        <v>73</v>
      </c>
      <c r="G69" s="7">
        <v>3000</v>
      </c>
      <c r="H69" s="7">
        <v>0.6</v>
      </c>
      <c r="I69" s="7"/>
      <c r="J69" s="10">
        <v>1980</v>
      </c>
      <c r="K69" s="7">
        <v>310000147</v>
      </c>
      <c r="L69" s="7">
        <v>1700502</v>
      </c>
    </row>
    <row r="70" spans="1:12" ht="41.25" customHeight="1" outlineLevel="2" x14ac:dyDescent="0.25">
      <c r="A70" s="7" t="s">
        <v>81</v>
      </c>
      <c r="B70" s="7" t="s">
        <v>71</v>
      </c>
      <c r="C70" s="7" t="s">
        <v>82</v>
      </c>
      <c r="D70" s="7">
        <v>63276</v>
      </c>
      <c r="E70" s="8">
        <v>44144</v>
      </c>
      <c r="F70" s="7" t="s">
        <v>73</v>
      </c>
      <c r="G70" s="7">
        <v>360</v>
      </c>
      <c r="H70" s="7">
        <v>1.8</v>
      </c>
      <c r="I70" s="7"/>
      <c r="J70" s="10">
        <v>712.8</v>
      </c>
      <c r="K70" s="7">
        <v>310000147</v>
      </c>
      <c r="L70" s="7">
        <v>1700502</v>
      </c>
    </row>
    <row r="71" spans="1:12" ht="41.25" customHeight="1" outlineLevel="2" x14ac:dyDescent="0.25">
      <c r="A71" s="7" t="s">
        <v>83</v>
      </c>
      <c r="B71" s="7" t="s">
        <v>71</v>
      </c>
      <c r="C71" s="7" t="s">
        <v>84</v>
      </c>
      <c r="D71" s="7">
        <v>63277</v>
      </c>
      <c r="E71" s="8">
        <v>44144</v>
      </c>
      <c r="F71" s="7" t="s">
        <v>73</v>
      </c>
      <c r="G71" s="7">
        <v>240</v>
      </c>
      <c r="H71" s="7">
        <v>1.78</v>
      </c>
      <c r="I71" s="7"/>
      <c r="J71" s="10">
        <v>469.92</v>
      </c>
      <c r="K71" s="7">
        <v>310000147</v>
      </c>
      <c r="L71" s="7">
        <v>1700502</v>
      </c>
    </row>
    <row r="72" spans="1:12" ht="41.25" customHeight="1" outlineLevel="2" x14ac:dyDescent="0.25">
      <c r="A72" s="7" t="s">
        <v>85</v>
      </c>
      <c r="B72" s="7" t="s">
        <v>71</v>
      </c>
      <c r="C72" s="7" t="s">
        <v>86</v>
      </c>
      <c r="D72" s="7">
        <v>63278</v>
      </c>
      <c r="E72" s="8">
        <v>44144</v>
      </c>
      <c r="F72" s="7" t="s">
        <v>73</v>
      </c>
      <c r="G72" s="7">
        <v>3200</v>
      </c>
      <c r="H72" s="7">
        <v>0.3</v>
      </c>
      <c r="I72" s="7"/>
      <c r="J72" s="10">
        <v>1056</v>
      </c>
      <c r="K72" s="7">
        <v>310000147</v>
      </c>
      <c r="L72" s="7">
        <v>1700502</v>
      </c>
    </row>
    <row r="73" spans="1:12" ht="41.25" customHeight="1" outlineLevel="2" x14ac:dyDescent="0.25">
      <c r="A73" s="7" t="s">
        <v>83</v>
      </c>
      <c r="B73" s="7" t="s">
        <v>71</v>
      </c>
      <c r="C73" s="7" t="s">
        <v>84</v>
      </c>
      <c r="D73" s="7">
        <v>63463</v>
      </c>
      <c r="E73" s="8">
        <v>44147</v>
      </c>
      <c r="F73" s="7" t="s">
        <v>73</v>
      </c>
      <c r="G73" s="7">
        <v>240</v>
      </c>
      <c r="H73" s="7">
        <v>1.78</v>
      </c>
      <c r="I73" s="7"/>
      <c r="J73" s="10">
        <v>469.92</v>
      </c>
      <c r="K73" s="7">
        <v>310000147</v>
      </c>
      <c r="L73" s="7">
        <v>1700502</v>
      </c>
    </row>
    <row r="74" spans="1:12" ht="41.25" customHeight="1" outlineLevel="2" x14ac:dyDescent="0.25">
      <c r="A74" s="7" t="s">
        <v>70</v>
      </c>
      <c r="B74" s="7" t="s">
        <v>71</v>
      </c>
      <c r="C74" s="7" t="s">
        <v>94</v>
      </c>
      <c r="D74" s="7">
        <v>63651</v>
      </c>
      <c r="E74" s="8">
        <v>44152</v>
      </c>
      <c r="F74" s="7" t="s">
        <v>73</v>
      </c>
      <c r="G74" s="7">
        <v>4000</v>
      </c>
      <c r="H74" s="7">
        <v>1.5</v>
      </c>
      <c r="I74" s="7"/>
      <c r="J74" s="10">
        <v>6600</v>
      </c>
      <c r="K74" s="7">
        <v>310000147</v>
      </c>
      <c r="L74" s="7">
        <v>1700502</v>
      </c>
    </row>
    <row r="75" spans="1:12" ht="41.25" customHeight="1" outlineLevel="2" x14ac:dyDescent="0.25">
      <c r="A75" s="7" t="s">
        <v>70</v>
      </c>
      <c r="B75" s="7" t="s">
        <v>71</v>
      </c>
      <c r="C75" s="7" t="s">
        <v>95</v>
      </c>
      <c r="D75" s="7">
        <v>63652</v>
      </c>
      <c r="E75" s="8">
        <v>44152</v>
      </c>
      <c r="F75" s="7" t="s">
        <v>73</v>
      </c>
      <c r="G75" s="7">
        <v>4000</v>
      </c>
      <c r="H75" s="7">
        <v>2.5</v>
      </c>
      <c r="I75" s="7"/>
      <c r="J75" s="10">
        <v>11000</v>
      </c>
      <c r="K75" s="7">
        <v>310000147</v>
      </c>
      <c r="L75" s="7">
        <v>1700502</v>
      </c>
    </row>
    <row r="76" spans="1:12" ht="41.25" customHeight="1" outlineLevel="2" x14ac:dyDescent="0.25">
      <c r="A76" s="7" t="s">
        <v>70</v>
      </c>
      <c r="B76" s="7" t="s">
        <v>71</v>
      </c>
      <c r="C76" s="7" t="s">
        <v>74</v>
      </c>
      <c r="D76" s="7">
        <v>63798</v>
      </c>
      <c r="E76" s="8">
        <v>44154</v>
      </c>
      <c r="F76" s="7" t="s">
        <v>73</v>
      </c>
      <c r="G76" s="7">
        <v>1000</v>
      </c>
      <c r="H76" s="7">
        <v>1.74</v>
      </c>
      <c r="I76" s="7"/>
      <c r="J76" s="10">
        <v>1914</v>
      </c>
      <c r="K76" s="7">
        <v>310000147</v>
      </c>
      <c r="L76" s="7">
        <v>1700502</v>
      </c>
    </row>
    <row r="77" spans="1:12" ht="41.25" customHeight="1" outlineLevel="2" x14ac:dyDescent="0.25">
      <c r="A77" s="7" t="s">
        <v>70</v>
      </c>
      <c r="B77" s="7" t="s">
        <v>71</v>
      </c>
      <c r="C77" s="7" t="s">
        <v>72</v>
      </c>
      <c r="D77" s="7">
        <v>63935</v>
      </c>
      <c r="E77" s="8">
        <v>44159</v>
      </c>
      <c r="F77" s="7" t="s">
        <v>73</v>
      </c>
      <c r="G77" s="7">
        <v>3000</v>
      </c>
      <c r="H77" s="7">
        <v>0.85</v>
      </c>
      <c r="I77" s="7"/>
      <c r="J77" s="10">
        <v>2805</v>
      </c>
      <c r="K77" s="7">
        <v>310000147</v>
      </c>
      <c r="L77" s="7">
        <v>1700502</v>
      </c>
    </row>
    <row r="78" spans="1:12" ht="41.25" customHeight="1" outlineLevel="2" x14ac:dyDescent="0.25">
      <c r="A78" s="7" t="s">
        <v>83</v>
      </c>
      <c r="B78" s="7" t="s">
        <v>71</v>
      </c>
      <c r="C78" s="7" t="s">
        <v>103</v>
      </c>
      <c r="D78" s="7">
        <v>64064</v>
      </c>
      <c r="E78" s="8">
        <v>44161</v>
      </c>
      <c r="F78" s="7" t="s">
        <v>73</v>
      </c>
      <c r="G78" s="7">
        <v>2000</v>
      </c>
      <c r="H78" s="7">
        <v>2</v>
      </c>
      <c r="I78" s="7"/>
      <c r="J78" s="10">
        <v>4400</v>
      </c>
      <c r="K78" s="7">
        <v>310000147</v>
      </c>
      <c r="L78" s="7">
        <v>1700502</v>
      </c>
    </row>
    <row r="79" spans="1:12" ht="41.25" customHeight="1" outlineLevel="2" x14ac:dyDescent="0.25">
      <c r="A79" s="7" t="s">
        <v>81</v>
      </c>
      <c r="B79" s="7" t="s">
        <v>71</v>
      </c>
      <c r="C79" s="7" t="s">
        <v>82</v>
      </c>
      <c r="D79" s="7">
        <v>64997</v>
      </c>
      <c r="E79" s="8">
        <v>44180</v>
      </c>
      <c r="F79" s="7" t="s">
        <v>73</v>
      </c>
      <c r="G79" s="7">
        <v>240</v>
      </c>
      <c r="H79" s="7">
        <v>1.8</v>
      </c>
      <c r="I79" s="7"/>
      <c r="J79" s="10">
        <v>475.2</v>
      </c>
      <c r="K79" s="7">
        <v>310000147</v>
      </c>
      <c r="L79" s="7">
        <v>1700502</v>
      </c>
    </row>
    <row r="80" spans="1:12" ht="41.25" customHeight="1" outlineLevel="1" x14ac:dyDescent="0.25">
      <c r="A80" s="7"/>
      <c r="B80" s="7"/>
      <c r="C80" s="9" t="s">
        <v>130</v>
      </c>
      <c r="D80" s="7"/>
      <c r="E80" s="8"/>
      <c r="F80" s="7"/>
      <c r="G80" s="7"/>
      <c r="H80" s="7"/>
      <c r="I80" s="7"/>
      <c r="J80" s="11">
        <f>SUBTOTAL(9,J66:J79)</f>
        <v>33650.539999999994</v>
      </c>
      <c r="K80" s="9" t="s">
        <v>0</v>
      </c>
      <c r="L80" s="7"/>
    </row>
    <row r="81" spans="1:12" ht="41.25" customHeight="1" outlineLevel="2" x14ac:dyDescent="0.25">
      <c r="A81" s="7" t="s">
        <v>33</v>
      </c>
      <c r="B81" s="7" t="s">
        <v>30</v>
      </c>
      <c r="C81" s="7" t="s">
        <v>34</v>
      </c>
      <c r="D81" s="7">
        <v>3126</v>
      </c>
      <c r="E81" s="8">
        <v>44158</v>
      </c>
      <c r="F81" s="7" t="s">
        <v>8</v>
      </c>
      <c r="G81" s="7">
        <v>30</v>
      </c>
      <c r="H81" s="7">
        <v>30.4</v>
      </c>
      <c r="I81" s="7"/>
      <c r="J81" s="10">
        <v>1112.6400000000001</v>
      </c>
      <c r="K81" s="7">
        <v>310000160</v>
      </c>
      <c r="L81" s="7">
        <v>1700502</v>
      </c>
    </row>
    <row r="82" spans="1:12" ht="41.25" customHeight="1" outlineLevel="2" x14ac:dyDescent="0.25">
      <c r="A82" s="7" t="s">
        <v>35</v>
      </c>
      <c r="B82" s="7" t="s">
        <v>36</v>
      </c>
      <c r="C82" s="7" t="s">
        <v>37</v>
      </c>
      <c r="D82" s="7">
        <v>3156</v>
      </c>
      <c r="E82" s="8">
        <v>44161</v>
      </c>
      <c r="F82" s="7" t="s">
        <v>8</v>
      </c>
      <c r="G82" s="7">
        <v>5</v>
      </c>
      <c r="H82" s="7">
        <v>12.7</v>
      </c>
      <c r="I82" s="7"/>
      <c r="J82" s="10">
        <v>77.47</v>
      </c>
      <c r="K82" s="7">
        <v>310000160</v>
      </c>
      <c r="L82" s="7">
        <v>1700502</v>
      </c>
    </row>
    <row r="83" spans="1:12" ht="41.25" customHeight="1" outlineLevel="2" x14ac:dyDescent="0.25">
      <c r="A83" s="7" t="s">
        <v>33</v>
      </c>
      <c r="B83" s="7" t="s">
        <v>26</v>
      </c>
      <c r="C83" s="7" t="s">
        <v>34</v>
      </c>
      <c r="D83" s="7">
        <v>3207</v>
      </c>
      <c r="E83" s="8">
        <v>44166</v>
      </c>
      <c r="F83" s="7" t="s">
        <v>8</v>
      </c>
      <c r="G83" s="7">
        <v>15</v>
      </c>
      <c r="H83" s="7">
        <v>30.4</v>
      </c>
      <c r="I83" s="7"/>
      <c r="J83" s="10">
        <v>556.32000000000005</v>
      </c>
      <c r="K83" s="7">
        <v>310000160</v>
      </c>
      <c r="L83" s="7">
        <v>1700502</v>
      </c>
    </row>
    <row r="84" spans="1:12" ht="41.25" customHeight="1" outlineLevel="2" x14ac:dyDescent="0.25">
      <c r="A84" s="7" t="s">
        <v>33</v>
      </c>
      <c r="B84" s="7" t="s">
        <v>26</v>
      </c>
      <c r="C84" s="7" t="s">
        <v>34</v>
      </c>
      <c r="D84" s="7">
        <v>3220</v>
      </c>
      <c r="E84" s="8">
        <v>44167</v>
      </c>
      <c r="F84" s="7" t="s">
        <v>8</v>
      </c>
      <c r="G84" s="7">
        <v>6</v>
      </c>
      <c r="H84" s="7">
        <v>30.4</v>
      </c>
      <c r="I84" s="7"/>
      <c r="J84" s="10">
        <v>222.53</v>
      </c>
      <c r="K84" s="7">
        <v>310000160</v>
      </c>
      <c r="L84" s="7">
        <v>1700502</v>
      </c>
    </row>
    <row r="85" spans="1:12" ht="41.25" customHeight="1" outlineLevel="2" x14ac:dyDescent="0.25">
      <c r="A85" s="7" t="s">
        <v>33</v>
      </c>
      <c r="B85" s="7" t="s">
        <v>26</v>
      </c>
      <c r="C85" s="7" t="s">
        <v>34</v>
      </c>
      <c r="D85" s="7">
        <v>3295</v>
      </c>
      <c r="E85" s="8">
        <v>44174</v>
      </c>
      <c r="F85" s="7" t="s">
        <v>8</v>
      </c>
      <c r="G85" s="7">
        <v>12</v>
      </c>
      <c r="H85" s="7">
        <v>30.4</v>
      </c>
      <c r="I85" s="7"/>
      <c r="J85" s="10">
        <v>445.06</v>
      </c>
      <c r="K85" s="7">
        <v>310000160</v>
      </c>
      <c r="L85" s="7">
        <v>1700502</v>
      </c>
    </row>
    <row r="86" spans="1:12" ht="41.25" customHeight="1" outlineLevel="1" x14ac:dyDescent="0.25">
      <c r="A86" s="7"/>
      <c r="B86" s="7"/>
      <c r="C86" s="9" t="s">
        <v>131</v>
      </c>
      <c r="D86" s="7"/>
      <c r="E86" s="8"/>
      <c r="F86" s="7"/>
      <c r="G86" s="7"/>
      <c r="H86" s="7"/>
      <c r="I86" s="7"/>
      <c r="J86" s="11">
        <f>SUBTOTAL(9,J81:J85)</f>
        <v>2414.0200000000004</v>
      </c>
      <c r="K86" s="9"/>
      <c r="L86" s="7"/>
    </row>
    <row r="87" spans="1:12" ht="41.25" customHeight="1" outlineLevel="2" x14ac:dyDescent="0.25">
      <c r="A87" s="7" t="s">
        <v>66</v>
      </c>
      <c r="B87" s="7" t="s">
        <v>30</v>
      </c>
      <c r="C87" s="7" t="s">
        <v>68</v>
      </c>
      <c r="D87" s="7">
        <v>3623</v>
      </c>
      <c r="E87" s="8">
        <v>44196</v>
      </c>
      <c r="F87" s="7" t="s">
        <v>8</v>
      </c>
      <c r="G87" s="7">
        <v>3</v>
      </c>
      <c r="H87" s="7">
        <v>8.76</v>
      </c>
      <c r="I87" s="7"/>
      <c r="J87" s="10">
        <v>32.06</v>
      </c>
      <c r="K87" s="7">
        <v>310000203</v>
      </c>
      <c r="L87" s="7">
        <v>1700502</v>
      </c>
    </row>
    <row r="88" spans="1:12" ht="41.25" customHeight="1" outlineLevel="2" x14ac:dyDescent="0.25">
      <c r="A88" s="7" t="s">
        <v>66</v>
      </c>
      <c r="B88" s="7" t="s">
        <v>30</v>
      </c>
      <c r="C88" s="7" t="s">
        <v>68</v>
      </c>
      <c r="D88" s="7">
        <v>3623</v>
      </c>
      <c r="E88" s="8">
        <v>44196</v>
      </c>
      <c r="F88" s="7" t="s">
        <v>8</v>
      </c>
      <c r="G88" s="7">
        <v>3</v>
      </c>
      <c r="H88" s="7">
        <v>5.84</v>
      </c>
      <c r="I88" s="7"/>
      <c r="J88" s="10">
        <v>21.37</v>
      </c>
      <c r="K88" s="7">
        <v>310000203</v>
      </c>
      <c r="L88" s="7">
        <v>1700502</v>
      </c>
    </row>
    <row r="89" spans="1:12" ht="41.25" customHeight="1" outlineLevel="2" x14ac:dyDescent="0.25">
      <c r="A89" s="7" t="s">
        <v>66</v>
      </c>
      <c r="B89" s="7" t="s">
        <v>30</v>
      </c>
      <c r="C89" s="7" t="s">
        <v>69</v>
      </c>
      <c r="D89" s="7">
        <v>3623</v>
      </c>
      <c r="E89" s="8">
        <v>44196</v>
      </c>
      <c r="F89" s="7" t="s">
        <v>8</v>
      </c>
      <c r="G89" s="7">
        <v>1</v>
      </c>
      <c r="H89" s="7">
        <v>35.46</v>
      </c>
      <c r="I89" s="7"/>
      <c r="J89" s="10">
        <v>35.46</v>
      </c>
      <c r="K89" s="7">
        <v>310000203</v>
      </c>
      <c r="L89" s="7">
        <v>1700502</v>
      </c>
    </row>
    <row r="90" spans="1:12" ht="41.25" customHeight="1" outlineLevel="1" x14ac:dyDescent="0.25">
      <c r="A90" s="7"/>
      <c r="B90" s="7"/>
      <c r="C90" s="9" t="s">
        <v>132</v>
      </c>
      <c r="D90" s="7"/>
      <c r="E90" s="8"/>
      <c r="F90" s="7"/>
      <c r="G90" s="7"/>
      <c r="H90" s="7"/>
      <c r="I90" s="7"/>
      <c r="J90" s="11">
        <f>SUBTOTAL(9,J87:J89)</f>
        <v>88.890000000000015</v>
      </c>
      <c r="K90" s="9" t="s">
        <v>0</v>
      </c>
      <c r="L90" s="7"/>
    </row>
    <row r="91" spans="1:12" ht="41.25" customHeight="1" outlineLevel="2" x14ac:dyDescent="0.25">
      <c r="A91" s="7" t="s">
        <v>29</v>
      </c>
      <c r="B91" s="7" t="s">
        <v>30</v>
      </c>
      <c r="C91" s="7" t="s">
        <v>31</v>
      </c>
      <c r="D91" s="7">
        <v>3098</v>
      </c>
      <c r="E91" s="8">
        <v>44154</v>
      </c>
      <c r="F91" s="7" t="s">
        <v>8</v>
      </c>
      <c r="G91" s="7">
        <v>10</v>
      </c>
      <c r="H91" s="7">
        <v>189</v>
      </c>
      <c r="I91" s="7"/>
      <c r="J91" s="10">
        <v>2305.8000000000002</v>
      </c>
      <c r="K91" s="7">
        <v>310000251</v>
      </c>
      <c r="L91" s="7">
        <v>1700502</v>
      </c>
    </row>
    <row r="92" spans="1:12" ht="41.25" customHeight="1" outlineLevel="2" x14ac:dyDescent="0.25">
      <c r="A92" s="7" t="s">
        <v>29</v>
      </c>
      <c r="B92" s="7" t="s">
        <v>30</v>
      </c>
      <c r="C92" s="7" t="s">
        <v>31</v>
      </c>
      <c r="D92" s="7">
        <v>3385</v>
      </c>
      <c r="E92" s="8">
        <v>44181</v>
      </c>
      <c r="F92" s="7" t="s">
        <v>8</v>
      </c>
      <c r="G92" s="7">
        <v>10</v>
      </c>
      <c r="H92" s="7">
        <v>134</v>
      </c>
      <c r="I92" s="7"/>
      <c r="J92" s="10">
        <v>1634.8</v>
      </c>
      <c r="K92" s="7">
        <v>310000251</v>
      </c>
      <c r="L92" s="7">
        <v>1700502</v>
      </c>
    </row>
    <row r="93" spans="1:12" ht="41.25" customHeight="1" outlineLevel="2" x14ac:dyDescent="0.25">
      <c r="A93" s="7" t="s">
        <v>29</v>
      </c>
      <c r="B93" s="7" t="s">
        <v>30</v>
      </c>
      <c r="C93" s="7" t="s">
        <v>31</v>
      </c>
      <c r="D93" s="7">
        <v>3385</v>
      </c>
      <c r="E93" s="8">
        <v>44181</v>
      </c>
      <c r="F93" s="7" t="s">
        <v>8</v>
      </c>
      <c r="G93" s="7">
        <v>10</v>
      </c>
      <c r="H93" s="7">
        <v>134</v>
      </c>
      <c r="I93" s="7"/>
      <c r="J93" s="10">
        <v>1634.8</v>
      </c>
      <c r="K93" s="7">
        <v>310000251</v>
      </c>
      <c r="L93" s="7">
        <v>1700502</v>
      </c>
    </row>
    <row r="94" spans="1:12" ht="41.25" customHeight="1" outlineLevel="1" x14ac:dyDescent="0.25">
      <c r="A94" s="7"/>
      <c r="B94" s="7"/>
      <c r="C94" s="9" t="s">
        <v>133</v>
      </c>
      <c r="D94" s="7"/>
      <c r="E94" s="8"/>
      <c r="F94" s="7"/>
      <c r="G94" s="7"/>
      <c r="H94" s="7"/>
      <c r="I94" s="7"/>
      <c r="J94" s="11">
        <f>SUBTOTAL(9,J91:J93)</f>
        <v>5575.4000000000005</v>
      </c>
      <c r="K94" s="9" t="s">
        <v>0</v>
      </c>
      <c r="L94" s="7"/>
    </row>
    <row r="95" spans="1:12" ht="41.25" customHeight="1" outlineLevel="2" x14ac:dyDescent="0.25">
      <c r="A95" s="7" t="s">
        <v>63</v>
      </c>
      <c r="B95" s="7" t="s">
        <v>64</v>
      </c>
      <c r="C95" s="7" t="s">
        <v>65</v>
      </c>
      <c r="D95" s="7">
        <v>3417</v>
      </c>
      <c r="E95" s="8">
        <v>44182</v>
      </c>
      <c r="F95" s="7" t="s">
        <v>8</v>
      </c>
      <c r="G95" s="7">
        <v>12</v>
      </c>
      <c r="H95" s="7">
        <v>113</v>
      </c>
      <c r="I95" s="7"/>
      <c r="J95" s="10">
        <v>1654.32</v>
      </c>
      <c r="K95" s="7">
        <v>310000254</v>
      </c>
      <c r="L95" s="7">
        <v>1700502</v>
      </c>
    </row>
    <row r="96" spans="1:12" ht="41.25" customHeight="1" outlineLevel="1" x14ac:dyDescent="0.25">
      <c r="A96" s="7"/>
      <c r="B96" s="7"/>
      <c r="C96" s="9" t="s">
        <v>134</v>
      </c>
      <c r="D96" s="7"/>
      <c r="E96" s="8"/>
      <c r="F96" s="7"/>
      <c r="G96" s="7"/>
      <c r="H96" s="7"/>
      <c r="I96" s="7"/>
      <c r="J96" s="11">
        <f>SUBTOTAL(9,J95:J95)</f>
        <v>1654.32</v>
      </c>
      <c r="K96" s="9" t="s">
        <v>0</v>
      </c>
      <c r="L96" s="7"/>
    </row>
    <row r="97" spans="1:12" ht="41.25" customHeight="1" outlineLevel="2" x14ac:dyDescent="0.25">
      <c r="A97" s="7" t="s">
        <v>53</v>
      </c>
      <c r="B97" s="7" t="s">
        <v>52</v>
      </c>
      <c r="C97" s="7" t="s">
        <v>54</v>
      </c>
      <c r="D97" s="7">
        <v>3271</v>
      </c>
      <c r="E97" s="8">
        <v>44172</v>
      </c>
      <c r="F97" s="7" t="s">
        <v>8</v>
      </c>
      <c r="G97" s="7">
        <v>2</v>
      </c>
      <c r="H97" s="7">
        <v>24</v>
      </c>
      <c r="I97" s="7"/>
      <c r="J97" s="10">
        <v>58.56</v>
      </c>
      <c r="K97" s="7">
        <v>310000504</v>
      </c>
      <c r="L97" s="7">
        <v>1700502</v>
      </c>
    </row>
    <row r="98" spans="1:12" ht="41.25" customHeight="1" outlineLevel="2" x14ac:dyDescent="0.25">
      <c r="A98" s="7" t="s">
        <v>53</v>
      </c>
      <c r="B98" s="7" t="s">
        <v>23</v>
      </c>
      <c r="C98" s="7" t="s">
        <v>54</v>
      </c>
      <c r="D98" s="7">
        <v>3271</v>
      </c>
      <c r="E98" s="8">
        <v>44172</v>
      </c>
      <c r="F98" s="7" t="s">
        <v>8</v>
      </c>
      <c r="G98" s="7">
        <v>2</v>
      </c>
      <c r="H98" s="7">
        <v>12</v>
      </c>
      <c r="I98" s="7"/>
      <c r="J98" s="10">
        <v>29.28</v>
      </c>
      <c r="K98" s="7">
        <v>310000504</v>
      </c>
      <c r="L98" s="7">
        <v>1700502</v>
      </c>
    </row>
    <row r="99" spans="1:12" ht="41.25" customHeight="1" outlineLevel="2" x14ac:dyDescent="0.25">
      <c r="A99" s="7" t="s">
        <v>53</v>
      </c>
      <c r="B99" s="7" t="s">
        <v>55</v>
      </c>
      <c r="C99" s="7" t="s">
        <v>54</v>
      </c>
      <c r="D99" s="7">
        <v>3271</v>
      </c>
      <c r="E99" s="8">
        <v>44172</v>
      </c>
      <c r="F99" s="7" t="s">
        <v>8</v>
      </c>
      <c r="G99" s="7">
        <v>2</v>
      </c>
      <c r="H99" s="7">
        <v>12</v>
      </c>
      <c r="I99" s="7"/>
      <c r="J99" s="10">
        <v>29.28</v>
      </c>
      <c r="K99" s="7">
        <v>310000504</v>
      </c>
      <c r="L99" s="7">
        <v>1700502</v>
      </c>
    </row>
    <row r="100" spans="1:12" ht="41.25" customHeight="1" outlineLevel="2" x14ac:dyDescent="0.25">
      <c r="A100" s="7" t="s">
        <v>53</v>
      </c>
      <c r="B100" s="7" t="s">
        <v>56</v>
      </c>
      <c r="C100" s="7" t="s">
        <v>54</v>
      </c>
      <c r="D100" s="7">
        <v>3271</v>
      </c>
      <c r="E100" s="8">
        <v>44172</v>
      </c>
      <c r="F100" s="7" t="s">
        <v>8</v>
      </c>
      <c r="G100" s="7">
        <v>2</v>
      </c>
      <c r="H100" s="7">
        <v>24</v>
      </c>
      <c r="I100" s="7"/>
      <c r="J100" s="10">
        <v>58.56</v>
      </c>
      <c r="K100" s="7">
        <v>310000504</v>
      </c>
      <c r="L100" s="7">
        <v>1700502</v>
      </c>
    </row>
    <row r="101" spans="1:12" ht="41.25" customHeight="1" outlineLevel="2" x14ac:dyDescent="0.25">
      <c r="A101" s="7" t="s">
        <v>66</v>
      </c>
      <c r="B101" s="7" t="s">
        <v>30</v>
      </c>
      <c r="C101" s="7" t="s">
        <v>67</v>
      </c>
      <c r="D101" s="7">
        <v>3623</v>
      </c>
      <c r="E101" s="8">
        <v>44196</v>
      </c>
      <c r="F101" s="7" t="s">
        <v>8</v>
      </c>
      <c r="G101" s="7">
        <v>1</v>
      </c>
      <c r="H101" s="7">
        <v>306.8</v>
      </c>
      <c r="I101" s="7"/>
      <c r="J101" s="10">
        <v>306.8</v>
      </c>
      <c r="K101" s="7">
        <v>310000504</v>
      </c>
      <c r="L101" s="7">
        <v>1700502</v>
      </c>
    </row>
    <row r="102" spans="1:12" ht="41.25" customHeight="1" outlineLevel="2" x14ac:dyDescent="0.25">
      <c r="A102" s="7" t="s">
        <v>66</v>
      </c>
      <c r="B102" s="7" t="s">
        <v>30</v>
      </c>
      <c r="C102" s="7" t="s">
        <v>69</v>
      </c>
      <c r="D102" s="7">
        <v>3623</v>
      </c>
      <c r="E102" s="8">
        <v>44196</v>
      </c>
      <c r="F102" s="7" t="s">
        <v>8</v>
      </c>
      <c r="G102" s="7">
        <v>1</v>
      </c>
      <c r="H102" s="7">
        <v>204.54</v>
      </c>
      <c r="I102" s="7"/>
      <c r="J102" s="10">
        <v>204.54</v>
      </c>
      <c r="K102" s="7">
        <v>310000504</v>
      </c>
      <c r="L102" s="7">
        <v>1700502</v>
      </c>
    </row>
    <row r="103" spans="1:12" ht="41.25" customHeight="1" outlineLevel="2" x14ac:dyDescent="0.25">
      <c r="A103" s="7" t="s">
        <v>66</v>
      </c>
      <c r="B103" s="7" t="s">
        <v>30</v>
      </c>
      <c r="C103" s="7" t="s">
        <v>67</v>
      </c>
      <c r="D103" s="7">
        <v>3623</v>
      </c>
      <c r="E103" s="8">
        <v>44196</v>
      </c>
      <c r="F103" s="7" t="s">
        <v>8</v>
      </c>
      <c r="G103" s="7">
        <v>1</v>
      </c>
      <c r="H103" s="7">
        <v>53.18</v>
      </c>
      <c r="I103" s="7"/>
      <c r="J103" s="10">
        <v>53.18</v>
      </c>
      <c r="K103" s="7">
        <v>310000504</v>
      </c>
      <c r="L103" s="7">
        <v>1700502</v>
      </c>
    </row>
    <row r="104" spans="1:12" ht="41.25" customHeight="1" outlineLevel="1" x14ac:dyDescent="0.25">
      <c r="A104" s="7"/>
      <c r="B104" s="7"/>
      <c r="C104" s="9" t="s">
        <v>135</v>
      </c>
      <c r="D104" s="7"/>
      <c r="E104" s="8"/>
      <c r="F104" s="7"/>
      <c r="G104" s="7"/>
      <c r="H104" s="7"/>
      <c r="I104" s="7"/>
      <c r="J104" s="11">
        <f>SUBTOTAL(9,J97:J103)</f>
        <v>740.19999999999993</v>
      </c>
      <c r="K104" s="9" t="s">
        <v>0</v>
      </c>
      <c r="L104" s="7"/>
    </row>
    <row r="105" spans="1:12" ht="41.25" customHeight="1" x14ac:dyDescent="0.25">
      <c r="E105" s="3"/>
      <c r="J105" s="12"/>
      <c r="K105" s="4"/>
    </row>
  </sheetData>
  <sortState ref="A2:AH96">
    <sortCondition ref="K2:K96"/>
  </sortState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&amp;L&amp;P di &amp;N</oddHeader>
    <oddFooter>&amp;L&amp;P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x1eev501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Malabocchia Ornella</dc:creator>
  <cp:lastModifiedBy>Re Raffaella</cp:lastModifiedBy>
  <cp:lastPrinted>2021-03-11T15:11:27Z</cp:lastPrinted>
  <dcterms:created xsi:type="dcterms:W3CDTF">2021-03-11T13:41:34Z</dcterms:created>
  <dcterms:modified xsi:type="dcterms:W3CDTF">2021-03-17T13:45:12Z</dcterms:modified>
</cp:coreProperties>
</file>